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94732C8-5ED7-41D7-AEAD-1D9367A2DC07}" xr6:coauthVersionLast="47" xr6:coauthVersionMax="47" xr10:uidLastSave="{00000000-0000-0000-0000-000000000000}"/>
  <bookViews>
    <workbookView xWindow="57480" yWindow="1560" windowWidth="29040" windowHeight="15720" xr2:uid="{00000000-000D-0000-FFFF-FFFF00000000}"/>
  </bookViews>
  <sheets>
    <sheet name="Berechnungsmodell" sheetId="1" r:id="rId1"/>
    <sheet name="Definition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N3" i="1" l="1"/>
</calcChain>
</file>

<file path=xl/sharedStrings.xml><?xml version="1.0" encoding="utf-8"?>
<sst xmlns="http://schemas.openxmlformats.org/spreadsheetml/2006/main" count="62" uniqueCount="46">
  <si>
    <t>Waiving</t>
  </si>
  <si>
    <t>Total</t>
  </si>
  <si>
    <t>1, 2, 3, …</t>
  </si>
  <si>
    <t>0, 1, 2, 3, …</t>
  </si>
  <si>
    <t>Wirkstoff</t>
  </si>
  <si>
    <t>Methode</t>
  </si>
  <si>
    <t>PA</t>
  </si>
  <si>
    <t>Verwender</t>
  </si>
  <si>
    <t>Aussen</t>
  </si>
  <si>
    <t>Rückstände in Lebensmittel</t>
  </si>
  <si>
    <t>besorgnisser-
regede Substanz</t>
  </si>
  <si>
    <t>zu ersetzender
Wirkstoff</t>
  </si>
  <si>
    <t>Zwischen-
total</t>
  </si>
  <si>
    <t>ähnlich</t>
  </si>
  <si>
    <t>Zugangsbe-
scheinigung</t>
  </si>
  <si>
    <t>Abzüge</t>
  </si>
  <si>
    <t>FELD</t>
  </si>
  <si>
    <t>BEDEUTUNG</t>
  </si>
  <si>
    <t>MÖGLICHE WERTE</t>
  </si>
  <si>
    <t>BEMERKUNG</t>
  </si>
  <si>
    <t>Besorgnisserregende Substanz</t>
  </si>
  <si>
    <t>zu ersetzender Wirkstoff</t>
  </si>
  <si>
    <t>ählich</t>
  </si>
  <si>
    <t>Zugansbescheinigung</t>
  </si>
  <si>
    <t>Anzahl Wirkstoffe</t>
  </si>
  <si>
    <t>Anzahl Verwendungsmethoden</t>
  </si>
  <si>
    <t>Anzahl Produktearten</t>
  </si>
  <si>
    <t>breite Öffentlichkeit oder berufliche Verwendung</t>
  </si>
  <si>
    <t>1 oder 2</t>
  </si>
  <si>
    <t>0 oder 1</t>
  </si>
  <si>
    <t>zwischen 0
 und 1</t>
  </si>
  <si>
    <t>Wenn eine Aussenanwendung vorgesehen ist</t>
  </si>
  <si>
    <t>Wenn eine Aussenanwendung vorgesehen ist: 1</t>
  </si>
  <si>
    <t>Wenn die Möglichkeit besteht, dass Rückstände in Lebensmittel sind</t>
  </si>
  <si>
    <t>Wenn Möglichkeit von Rückstände in Lebensmittel: 1</t>
  </si>
  <si>
    <t>Eine andere Substanz als der Wirkstoff; gemäss der Definition in Art. 2 Ziff. 2 Bst. a VBP. (oder Art. 3 Bst. f VBP)</t>
  </si>
  <si>
    <t>Jeder Wirkstoff dessen Substitution vorgesehen ist; gemäss Art. 11g VBP.</t>
  </si>
  <si>
    <t>Wenn das Biozidprodukt ähnlich zum Biozidprodukt im CAR des Wirkstoffes ist; oder zu einem Biozidprodukt, für die eine Firma schon eine Erstzulassung in der Schweiz erhalten hat.</t>
  </si>
  <si>
    <t>Wenn eine Firma eine Ausnahme für eine Studie beantragt und erhalten hat (waiving; ausser für physikalisch-chemische Eigenschaften)</t>
  </si>
  <si>
    <t>Wenn eine Firma eine Zugansbescheinigung erhalten hat, die den Zugriff auf Studien zu sehr ähnliche und schon auf dem Schweizer Markt zugelassenen Biozidprodukte erlaubt (ausser für physikalisch-chemische Eigenschaften)</t>
  </si>
  <si>
    <t>Die Anmeldestelle Chemikalien entscheidet nur über Abzüge, die von der Firma begründet sind.</t>
  </si>
  <si>
    <t>Wenn keine Ählichkeit: 0; völlig Ähnlich: 1
Die Anmeldestelle Chemikalien entscheidet nur über Abzüge, die von der Firma begründet sind.</t>
  </si>
  <si>
    <t>Grundgebühr</t>
  </si>
  <si>
    <t>Zusätzlicher Arbeitsaufwand</t>
  </si>
  <si>
    <t>Aufwand, der über den üblichen Aufwand für einen Antrag hinausgeht, z.B. wenn neue Anwendungsbereiche ohne Guidance betroffen sind oder wenn es inzwischen neue Studien zu den Wirkstoffen gibt.</t>
  </si>
  <si>
    <t xml:space="preserve">Es werden maximal CHF 60'000 für ein Einzelprodukt verrechnet.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</si>
</sst>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&quot;CHF&quot;\ _ * #,##0_ ;_ * \-#,##0_ ;_ * &quot;-&quot;_ ;_ @_ 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</xf>
    <xf numFmtId="4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5" borderId="0" xfId="0" applyFont="1" applyFill="1" applyAlignment="1" applyProtection="1">
      <alignment horizontal="center" vertical="top" wrapText="1"/>
    </xf>
    <xf numFmtId="41" fontId="1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3" borderId="0" xfId="0" applyFont="1" applyFill="1" applyAlignment="1" applyProtection="1">
      <alignment horizontal="center" vertical="top" wrapText="1"/>
    </xf>
    <xf numFmtId="0" fontId="1" fillId="4" borderId="0" xfId="0" applyFont="1" applyFill="1" applyAlignment="1" applyProtection="1">
      <alignment horizontal="center" vertical="top" wrapText="1"/>
    </xf>
    <xf numFmtId="0" fontId="1" fillId="2" borderId="0" xfId="0" applyFont="1" applyFill="1" applyAlignment="1" applyProtection="1">
      <alignment horizontal="center" vertical="top" wrapText="1"/>
    </xf>
    <xf numFmtId="0" fontId="0" fillId="3" borderId="0" xfId="0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3" fillId="0" borderId="0" xfId="0" applyFont="1" applyAlignment="1" applyProtection="1">
      <alignment vertical="top" wrapText="1"/>
    </xf>
    <xf numFmtId="165" fontId="0" fillId="5" borderId="0" xfId="0" applyNumberFormat="1" applyFill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</xf>
    <xf numFmtId="43" fontId="0" fillId="0" borderId="0" xfId="0" applyNumberFormat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E15" sqref="E15"/>
    </sheetView>
  </sheetViews>
  <sheetFormatPr baseColWidth="10" defaultColWidth="9.1796875" defaultRowHeight="14.5" x14ac:dyDescent="0.35"/>
  <cols>
    <col min="1" max="4" width="10.453125" style="9" customWidth="1"/>
    <col min="5" max="6" width="12.7265625" style="9" customWidth="1"/>
    <col min="7" max="7" width="14.54296875" style="9" customWidth="1"/>
    <col min="8" max="8" width="12.7265625" style="9" customWidth="1"/>
    <col min="9" max="9" width="15.7265625" style="9" customWidth="1"/>
    <col min="10" max="10" width="9.81640625" style="9" bestFit="1" customWidth="1"/>
    <col min="11" max="11" width="10.453125" style="9" customWidth="1"/>
    <col min="12" max="12" width="8.7265625" style="9" customWidth="1"/>
    <col min="13" max="13" width="11.54296875" style="9" customWidth="1"/>
    <col min="14" max="14" width="9.7265625" style="9" customWidth="1"/>
    <col min="15" max="16384" width="9.1796875" style="8"/>
  </cols>
  <sheetData>
    <row r="1" spans="1:15" s="7" customFormat="1" ht="18.5" x14ac:dyDescent="0.45">
      <c r="A1" s="16" t="s">
        <v>42</v>
      </c>
      <c r="B1" s="13"/>
      <c r="C1" s="28">
        <v>40000</v>
      </c>
      <c r="D1" s="28"/>
      <c r="E1" s="13"/>
      <c r="F1" s="13"/>
      <c r="G1" s="13"/>
      <c r="H1" s="13"/>
      <c r="I1" s="13"/>
      <c r="J1" s="13"/>
      <c r="K1" s="16" t="s">
        <v>15</v>
      </c>
      <c r="L1" s="26"/>
      <c r="M1" s="26"/>
      <c r="N1" s="16" t="s">
        <v>1</v>
      </c>
    </row>
    <row r="2" spans="1:15" ht="44.25" customHeight="1" x14ac:dyDescent="0.35">
      <c r="A2" s="19" t="s">
        <v>4</v>
      </c>
      <c r="B2" s="19" t="s">
        <v>5</v>
      </c>
      <c r="C2" s="19" t="s">
        <v>6</v>
      </c>
      <c r="D2" s="19" t="s">
        <v>7</v>
      </c>
      <c r="E2" s="20" t="s">
        <v>8</v>
      </c>
      <c r="F2" s="20" t="s">
        <v>9</v>
      </c>
      <c r="G2" s="20" t="s">
        <v>10</v>
      </c>
      <c r="H2" s="20" t="s">
        <v>11</v>
      </c>
      <c r="I2" s="21" t="s">
        <v>43</v>
      </c>
      <c r="J2" s="10" t="s">
        <v>12</v>
      </c>
      <c r="K2" s="14" t="s">
        <v>13</v>
      </c>
      <c r="L2" s="14" t="s">
        <v>0</v>
      </c>
      <c r="M2" s="14" t="s">
        <v>14</v>
      </c>
      <c r="N2" s="14"/>
    </row>
    <row r="3" spans="1:15" x14ac:dyDescent="0.35">
      <c r="A3" s="22">
        <v>1</v>
      </c>
      <c r="B3" s="22">
        <v>1</v>
      </c>
      <c r="C3" s="22">
        <v>1</v>
      </c>
      <c r="D3" s="22">
        <v>1</v>
      </c>
      <c r="E3" s="23">
        <v>0</v>
      </c>
      <c r="F3" s="23">
        <v>0</v>
      </c>
      <c r="G3" s="23">
        <v>0</v>
      </c>
      <c r="H3" s="23">
        <v>0</v>
      </c>
      <c r="I3" s="24">
        <v>0</v>
      </c>
      <c r="J3" s="11">
        <f>C$1+((A3-1)*0.08*C$1)+((B3-1)*0.08*C$1)+((C3-1)*0.08*C$1)+((D3-1)*0.08*C$1)+(E3*0.08*C$1)+(F3*0.08*C$1)+(G3*0.08*C$1)+(H3*0.08*C$1)+(I3*0.08*C$1)</f>
        <v>40000</v>
      </c>
      <c r="K3" s="27">
        <v>0</v>
      </c>
      <c r="L3" s="25">
        <v>0</v>
      </c>
      <c r="M3" s="25">
        <v>0</v>
      </c>
      <c r="N3" s="15">
        <f>J3-((J3*0.5*K3)+(J3*0.08*L3)+(J3*0.08*M3))</f>
        <v>40000</v>
      </c>
      <c r="O3" s="8" t="s">
        <v>45</v>
      </c>
    </row>
    <row r="4" spans="1:15" x14ac:dyDescent="0.35">
      <c r="J4" s="12"/>
      <c r="N4" s="12"/>
    </row>
    <row r="7" spans="1:15" x14ac:dyDescent="0.35">
      <c r="C7" s="29"/>
    </row>
  </sheetData>
  <mergeCells count="1">
    <mergeCell ref="C1:D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I19" sqref="I19"/>
    </sheetView>
  </sheetViews>
  <sheetFormatPr baseColWidth="10" defaultRowHeight="14.5" x14ac:dyDescent="0.35"/>
  <cols>
    <col min="1" max="1" width="29.7265625" style="3" customWidth="1"/>
    <col min="2" max="2" width="55.7265625" customWidth="1"/>
    <col min="3" max="3" width="4.7265625" customWidth="1"/>
    <col min="6" max="6" width="46" customWidth="1"/>
  </cols>
  <sheetData>
    <row r="1" spans="1:6" x14ac:dyDescent="0.35">
      <c r="A1" s="17" t="s">
        <v>16</v>
      </c>
      <c r="B1" s="18" t="s">
        <v>17</v>
      </c>
      <c r="C1" s="18"/>
      <c r="D1" s="18" t="s">
        <v>18</v>
      </c>
      <c r="F1" s="18" t="s">
        <v>19</v>
      </c>
    </row>
    <row r="3" spans="1:6" x14ac:dyDescent="0.35">
      <c r="A3" s="1" t="s">
        <v>4</v>
      </c>
      <c r="B3" s="2" t="s">
        <v>24</v>
      </c>
      <c r="D3" t="s">
        <v>2</v>
      </c>
    </row>
    <row r="4" spans="1:6" x14ac:dyDescent="0.35">
      <c r="B4" s="2"/>
    </row>
    <row r="5" spans="1:6" x14ac:dyDescent="0.35">
      <c r="A5" s="1" t="s">
        <v>5</v>
      </c>
      <c r="B5" s="2" t="s">
        <v>25</v>
      </c>
      <c r="D5" t="s">
        <v>2</v>
      </c>
    </row>
    <row r="6" spans="1:6" x14ac:dyDescent="0.35">
      <c r="B6" s="2"/>
    </row>
    <row r="7" spans="1:6" x14ac:dyDescent="0.35">
      <c r="A7" s="1" t="s">
        <v>6</v>
      </c>
      <c r="B7" s="2" t="s">
        <v>26</v>
      </c>
      <c r="D7" t="s">
        <v>2</v>
      </c>
    </row>
    <row r="8" spans="1:6" x14ac:dyDescent="0.35">
      <c r="B8" s="2"/>
    </row>
    <row r="9" spans="1:6" x14ac:dyDescent="0.35">
      <c r="A9" s="1" t="s">
        <v>7</v>
      </c>
      <c r="B9" s="2" t="s">
        <v>27</v>
      </c>
      <c r="D9" t="s">
        <v>28</v>
      </c>
    </row>
    <row r="10" spans="1:6" x14ac:dyDescent="0.35">
      <c r="B10" s="2"/>
    </row>
    <row r="11" spans="1:6" x14ac:dyDescent="0.35">
      <c r="A11" s="4" t="s">
        <v>8</v>
      </c>
      <c r="B11" s="2" t="s">
        <v>31</v>
      </c>
      <c r="D11" t="s">
        <v>29</v>
      </c>
      <c r="F11" s="2" t="s">
        <v>32</v>
      </c>
    </row>
    <row r="12" spans="1:6" x14ac:dyDescent="0.35">
      <c r="B12" s="2"/>
    </row>
    <row r="13" spans="1:6" ht="13.15" customHeight="1" x14ac:dyDescent="0.35">
      <c r="A13" s="4" t="s">
        <v>9</v>
      </c>
      <c r="B13" s="2" t="s">
        <v>33</v>
      </c>
      <c r="D13" t="s">
        <v>29</v>
      </c>
      <c r="F13" t="s">
        <v>34</v>
      </c>
    </row>
    <row r="15" spans="1:6" ht="29" x14ac:dyDescent="0.35">
      <c r="A15" s="4" t="s">
        <v>20</v>
      </c>
      <c r="B15" s="2" t="s">
        <v>35</v>
      </c>
      <c r="D15" t="s">
        <v>2</v>
      </c>
    </row>
    <row r="17" spans="1:6" ht="29" x14ac:dyDescent="0.35">
      <c r="A17" s="4" t="s">
        <v>21</v>
      </c>
      <c r="B17" s="2" t="s">
        <v>36</v>
      </c>
      <c r="D17" t="s">
        <v>2</v>
      </c>
    </row>
    <row r="19" spans="1:6" ht="58" x14ac:dyDescent="0.35">
      <c r="A19" s="5" t="s">
        <v>43</v>
      </c>
      <c r="B19" s="2" t="s">
        <v>44</v>
      </c>
      <c r="D19" t="s">
        <v>3</v>
      </c>
    </row>
    <row r="21" spans="1:6" ht="44.5" customHeight="1" x14ac:dyDescent="0.35">
      <c r="A21" s="6" t="s">
        <v>22</v>
      </c>
      <c r="B21" s="2" t="s">
        <v>37</v>
      </c>
      <c r="D21" s="2" t="s">
        <v>30</v>
      </c>
      <c r="F21" s="2" t="s">
        <v>41</v>
      </c>
    </row>
    <row r="22" spans="1:6" x14ac:dyDescent="0.35">
      <c r="F22" s="2"/>
    </row>
    <row r="23" spans="1:6" ht="43.5" x14ac:dyDescent="0.35">
      <c r="A23" s="6" t="s">
        <v>0</v>
      </c>
      <c r="B23" s="2" t="s">
        <v>38</v>
      </c>
      <c r="D23" t="s">
        <v>2</v>
      </c>
      <c r="F23" s="2" t="s">
        <v>40</v>
      </c>
    </row>
    <row r="24" spans="1:6" x14ac:dyDescent="0.35">
      <c r="F24" s="2"/>
    </row>
    <row r="25" spans="1:6" ht="58" x14ac:dyDescent="0.35">
      <c r="A25" s="6" t="s">
        <v>23</v>
      </c>
      <c r="B25" s="2" t="s">
        <v>39</v>
      </c>
      <c r="D25" t="s">
        <v>2</v>
      </c>
      <c r="F25" s="2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Berechnungsmodell</vt:lpstr>
      <vt:lpstr>Definitionen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2025-02-11T15:27:57Z</dcterms:modified>
</cp:coreProperties>
</file>