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06E69F6-D804-4901-B29B-D15E73EE57D6}" xr6:coauthVersionLast="47" xr6:coauthVersionMax="47" xr10:uidLastSave="{00000000-0000-0000-0000-000000000000}"/>
  <bookViews>
    <workbookView xWindow="31650" yWindow="-2595" windowWidth="21600" windowHeight="11175" activeTab="1" xr2:uid="{00000000-000D-0000-FFFF-FFFF00000000}"/>
  </bookViews>
  <sheets>
    <sheet name="calculation model" sheetId="1" r:id="rId1"/>
    <sheet name="defini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N3" i="1" s="1"/>
</calcChain>
</file>

<file path=xl/sharedStrings.xml><?xml version="1.0" encoding="utf-8"?>
<sst xmlns="http://schemas.openxmlformats.org/spreadsheetml/2006/main" count="62" uniqueCount="47">
  <si>
    <t>Waiving</t>
  </si>
  <si>
    <t>1, 2, 3, …</t>
  </si>
  <si>
    <t>0, 1, 2, 3, …</t>
  </si>
  <si>
    <t>deduction</t>
  </si>
  <si>
    <t>method</t>
  </si>
  <si>
    <t>product 
type</t>
  </si>
  <si>
    <t>activ
 substance</t>
  </si>
  <si>
    <t>user</t>
  </si>
  <si>
    <t>outdoor</t>
  </si>
  <si>
    <t>residuals in food</t>
  </si>
  <si>
    <t>substance of 
concern</t>
  </si>
  <si>
    <t>candidate for
substitution</t>
  </si>
  <si>
    <t>similar</t>
  </si>
  <si>
    <t>letter of 
access</t>
  </si>
  <si>
    <t>total</t>
  </si>
  <si>
    <t>subtotal</t>
  </si>
  <si>
    <t>actif substance</t>
  </si>
  <si>
    <t>number of application methods</t>
  </si>
  <si>
    <t>product type</t>
  </si>
  <si>
    <t>number of product types</t>
  </si>
  <si>
    <t>general public or professional users</t>
  </si>
  <si>
    <t>1 or 2</t>
  </si>
  <si>
    <t>if an outoor application is forseen</t>
  </si>
  <si>
    <t>0 or 1</t>
  </si>
  <si>
    <t>If an outddor applicationi s forssen: 1</t>
  </si>
  <si>
    <t>If there is a possibilty of residuals in food</t>
  </si>
  <si>
    <t>If there is a possibilty of residuals in food: 1</t>
  </si>
  <si>
    <t>substance of concern</t>
  </si>
  <si>
    <t>Another substance than the active substance; according the 
definition in art. 2 dig 2 let a OBP (or art 3 let f OBP).</t>
  </si>
  <si>
    <t>candidate for substitution</t>
  </si>
  <si>
    <t>All active substances whose substitution is forseen; according 
to art 11g OBP.</t>
  </si>
  <si>
    <t>between 0 and 1</t>
  </si>
  <si>
    <t>If no similarity: 0; complete similar: 1 
The notification authority takes only deductions into consideration which have been justified by the company.</t>
  </si>
  <si>
    <t>The notification authority takes only deductions into consideration which have been justified by the company.</t>
  </si>
  <si>
    <t>letter of access</t>
  </si>
  <si>
    <t>If a biocidal product is similar to the biocidal product of the CAR of the active substance; or to another biocidal product, for which the company already obtained an authorisation in Switzerland.</t>
  </si>
  <si>
    <t>If a company ask for and obtained an exception for a study (waiving; except for phyisical-chemical properties).</t>
  </si>
  <si>
    <t>If a company obtained a letter of access allowing to refer to studies relating to very simialar and already on the Swiss market authorised biocidal products (except for physical-chemical properties).</t>
  </si>
  <si>
    <t>CELLS</t>
  </si>
  <si>
    <t>MEANING</t>
  </si>
  <si>
    <t>POSSIBLE VALUES</t>
  </si>
  <si>
    <t>COMMENT</t>
  </si>
  <si>
    <t>basic fee</t>
  </si>
  <si>
    <t>Additional workload</t>
  </si>
  <si>
    <t>Additional work beyond the usual effort for an application, e.g. if new areas of use without guidance are affected or if new studies on the active substances are available.</t>
  </si>
  <si>
    <t xml:space="preserve">A maximum of CHF 60,000 will be charged for a single product. </t>
  </si>
  <si>
    <t>number of activ substances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</si>
</sst>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&quot;CHF&quot;\ _ * #,##0_ ;_ * \-#,##0_ ;_ * &quot;-&quot;_ ;_ @_ 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</xf>
    <xf numFmtId="4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 vertical="top" wrapText="1"/>
    </xf>
    <xf numFmtId="41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3" borderId="0" xfId="0" applyFont="1" applyFill="1" applyAlignment="1" applyProtection="1">
      <alignment horizontal="center" vertical="top" wrapText="1"/>
    </xf>
    <xf numFmtId="0" fontId="1" fillId="4" borderId="0" xfId="0" applyFont="1" applyFill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</xf>
    <xf numFmtId="0" fontId="0" fillId="3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0" fontId="5" fillId="0" borderId="0" xfId="0" applyFont="1" applyFill="1" applyAlignment="1" applyProtection="1">
      <alignment horizontal="left"/>
    </xf>
    <xf numFmtId="9" fontId="5" fillId="0" borderId="0" xfId="0" applyNumberFormat="1" applyFont="1" applyFill="1" applyAlignment="1" applyProtection="1">
      <alignment horizontal="center"/>
    </xf>
    <xf numFmtId="165" fontId="0" fillId="5" borderId="0" xfId="0" applyNumberFormat="1" applyFill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horizontal="center"/>
    </xf>
    <xf numFmtId="41" fontId="1" fillId="0" borderId="0" xfId="0" applyNumberFormat="1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41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41" fontId="0" fillId="0" borderId="0" xfId="0" applyNumberFormat="1" applyFill="1" applyProtection="1">
      <protection locked="0"/>
    </xf>
    <xf numFmtId="164" fontId="1" fillId="0" borderId="0" xfId="0" applyNumberFormat="1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N9" sqref="N9"/>
    </sheetView>
  </sheetViews>
  <sheetFormatPr baseColWidth="10" defaultColWidth="9.1796875" defaultRowHeight="14.5" x14ac:dyDescent="0.35"/>
  <cols>
    <col min="1" max="1" width="9.7265625" style="11" customWidth="1"/>
    <col min="2" max="4" width="10.453125" style="11" customWidth="1"/>
    <col min="5" max="6" width="12.7265625" style="11" customWidth="1"/>
    <col min="7" max="7" width="14.54296875" style="11" customWidth="1"/>
    <col min="8" max="8" width="12.7265625" style="11" customWidth="1"/>
    <col min="9" max="9" width="10.453125" style="11" customWidth="1"/>
    <col min="10" max="10" width="9.81640625" style="11" bestFit="1" customWidth="1"/>
    <col min="11" max="11" width="10.453125" style="11" customWidth="1"/>
    <col min="12" max="12" width="9.7265625" style="11" customWidth="1"/>
    <col min="13" max="13" width="10" style="11" customWidth="1"/>
    <col min="14" max="14" width="8.54296875" style="11" customWidth="1"/>
    <col min="15" max="16384" width="9.1796875" style="8"/>
  </cols>
  <sheetData>
    <row r="1" spans="1:15" s="7" customFormat="1" ht="18.5" x14ac:dyDescent="0.45">
      <c r="A1" s="19" t="s">
        <v>42</v>
      </c>
      <c r="B1" s="15"/>
      <c r="C1" s="48">
        <v>40000</v>
      </c>
      <c r="D1" s="48"/>
      <c r="E1" s="15"/>
      <c r="F1" s="15"/>
      <c r="G1" s="15"/>
      <c r="H1" s="15"/>
      <c r="I1" s="15"/>
      <c r="J1" s="15"/>
      <c r="K1" s="19" t="s">
        <v>3</v>
      </c>
      <c r="L1" s="29"/>
      <c r="M1" s="29"/>
      <c r="N1" s="19" t="s">
        <v>14</v>
      </c>
    </row>
    <row r="2" spans="1:15" ht="30" customHeight="1" x14ac:dyDescent="0.35">
      <c r="A2" s="22" t="s">
        <v>6</v>
      </c>
      <c r="B2" s="22" t="s">
        <v>4</v>
      </c>
      <c r="C2" s="22" t="s">
        <v>5</v>
      </c>
      <c r="D2" s="22" t="s">
        <v>7</v>
      </c>
      <c r="E2" s="23" t="s">
        <v>8</v>
      </c>
      <c r="F2" s="23" t="s">
        <v>9</v>
      </c>
      <c r="G2" s="23" t="s">
        <v>10</v>
      </c>
      <c r="H2" s="23" t="s">
        <v>11</v>
      </c>
      <c r="I2" s="24" t="s">
        <v>43</v>
      </c>
      <c r="J2" s="12" t="s">
        <v>15</v>
      </c>
      <c r="K2" s="17" t="s">
        <v>12</v>
      </c>
      <c r="L2" s="17" t="s">
        <v>0</v>
      </c>
      <c r="M2" s="17" t="s">
        <v>13</v>
      </c>
      <c r="N2" s="17"/>
    </row>
    <row r="3" spans="1:15" x14ac:dyDescent="0.35">
      <c r="A3" s="25">
        <v>1</v>
      </c>
      <c r="B3" s="25">
        <v>1</v>
      </c>
      <c r="C3" s="25">
        <v>1</v>
      </c>
      <c r="D3" s="25">
        <v>1</v>
      </c>
      <c r="E3" s="26">
        <v>0</v>
      </c>
      <c r="F3" s="26">
        <v>0</v>
      </c>
      <c r="G3" s="26">
        <v>0</v>
      </c>
      <c r="H3" s="26">
        <v>0</v>
      </c>
      <c r="I3" s="27">
        <v>0</v>
      </c>
      <c r="J3" s="13">
        <f>C$1+((A3-1)*0.08*C$1)+((B3-1)*0.08*C$1)+((C3-1)*0.08*C$1)+((D3-1)*0.08*C$1)+(E3*0.08*C$1)+(F3*0.08*C$1)+(G3*0.08*C$1)+(H3*0.08*C$1)+(I3*0.08*C$1)</f>
        <v>40000</v>
      </c>
      <c r="K3" s="32">
        <v>0</v>
      </c>
      <c r="L3" s="28">
        <v>0</v>
      </c>
      <c r="M3" s="28">
        <v>0</v>
      </c>
      <c r="N3" s="18">
        <f>J3-((J3*0.5*K3)+(J3*0.08*L3)+(J3*0.08*M3))</f>
        <v>40000</v>
      </c>
      <c r="O3" s="8" t="s">
        <v>45</v>
      </c>
    </row>
    <row r="4" spans="1:15" x14ac:dyDescent="0.35">
      <c r="J4" s="14"/>
      <c r="N4" s="14"/>
    </row>
    <row r="5" spans="1:15" s="38" customFormat="1" ht="21" x14ac:dyDescent="0.45">
      <c r="A5" s="34"/>
      <c r="B5" s="35"/>
      <c r="C5" s="36"/>
      <c r="D5" s="35"/>
      <c r="E5" s="35"/>
      <c r="F5" s="35"/>
      <c r="G5" s="35"/>
      <c r="H5" s="35"/>
      <c r="I5" s="35"/>
      <c r="J5" s="35"/>
      <c r="K5" s="37"/>
      <c r="L5" s="37"/>
      <c r="M5" s="37"/>
      <c r="N5" s="37"/>
    </row>
    <row r="6" spans="1:15" s="38" customFormat="1" ht="18.5" x14ac:dyDescent="0.45">
      <c r="A6" s="39"/>
      <c r="B6" s="35"/>
      <c r="C6" s="36"/>
      <c r="D6" s="35"/>
      <c r="E6" s="35"/>
      <c r="F6" s="35"/>
      <c r="G6" s="35"/>
      <c r="H6" s="35"/>
      <c r="I6" s="35"/>
      <c r="J6" s="35"/>
      <c r="K6" s="39"/>
      <c r="L6" s="40"/>
      <c r="M6" s="40"/>
      <c r="N6" s="35"/>
    </row>
    <row r="7" spans="1:15" s="9" customFormat="1" x14ac:dyDescent="0.35">
      <c r="A7" s="3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5" s="10" customFormat="1" x14ac:dyDescent="0.35">
      <c r="A8" s="31"/>
      <c r="B8" s="31"/>
      <c r="C8" s="31"/>
      <c r="D8" s="31"/>
      <c r="E8" s="31"/>
      <c r="F8" s="31"/>
      <c r="G8" s="31"/>
      <c r="H8" s="31"/>
      <c r="I8" s="31"/>
      <c r="J8" s="16"/>
      <c r="K8" s="31"/>
      <c r="L8" s="31"/>
      <c r="M8" s="31"/>
      <c r="N8" s="16"/>
    </row>
    <row r="9" spans="1:15" s="42" customFormat="1" ht="30" customHeight="1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5" s="42" customFormat="1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45"/>
      <c r="L10" s="43"/>
      <c r="M10" s="43"/>
      <c r="N10" s="44"/>
    </row>
    <row r="11" spans="1:15" s="42" customFormat="1" x14ac:dyDescent="0.3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45"/>
      <c r="L11" s="43"/>
      <c r="M11" s="43"/>
      <c r="N11" s="44"/>
    </row>
    <row r="12" spans="1:15" s="42" customFormat="1" x14ac:dyDescent="0.3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45"/>
      <c r="L12" s="43"/>
      <c r="M12" s="43"/>
      <c r="N12" s="44"/>
    </row>
    <row r="13" spans="1:15" s="42" customFormat="1" x14ac:dyDescent="0.35">
      <c r="A13" s="43"/>
      <c r="B13" s="43"/>
      <c r="C13" s="43"/>
      <c r="D13" s="43"/>
      <c r="E13" s="43"/>
      <c r="F13" s="43"/>
      <c r="G13" s="43"/>
      <c r="H13" s="43"/>
      <c r="I13" s="43"/>
      <c r="J13" s="46"/>
      <c r="K13" s="45"/>
      <c r="L13" s="43"/>
      <c r="M13" s="43"/>
      <c r="N13" s="46"/>
    </row>
    <row r="14" spans="1:15" s="42" customFormat="1" x14ac:dyDescent="0.3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45"/>
      <c r="L14" s="43"/>
      <c r="M14" s="43"/>
      <c r="N14" s="44"/>
      <c r="O14" s="47"/>
    </row>
    <row r="15" spans="1:15" s="42" customFormat="1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45"/>
      <c r="L15" s="43"/>
      <c r="M15" s="43"/>
      <c r="N15" s="44"/>
      <c r="O15" s="47"/>
    </row>
    <row r="16" spans="1:15" s="42" customFormat="1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45"/>
      <c r="L16" s="43"/>
      <c r="M16" s="43"/>
      <c r="N16" s="44"/>
      <c r="O16" s="47"/>
    </row>
    <row r="17" spans="1:15" s="42" customFormat="1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4"/>
      <c r="K17" s="45"/>
      <c r="L17" s="43"/>
      <c r="M17" s="43"/>
      <c r="N17" s="44"/>
      <c r="O17" s="47"/>
    </row>
    <row r="18" spans="1:15" s="42" customFormat="1" x14ac:dyDescent="0.3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</sheetData>
  <mergeCells count="1">
    <mergeCell ref="C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topLeftCell="A16" workbookViewId="0">
      <selection activeCell="B15" sqref="B15"/>
    </sheetView>
  </sheetViews>
  <sheetFormatPr baseColWidth="10" defaultRowHeight="14.5" x14ac:dyDescent="0.35"/>
  <cols>
    <col min="1" max="1" width="29.7265625" style="3" customWidth="1"/>
    <col min="2" max="2" width="55.7265625" customWidth="1"/>
    <col min="3" max="3" width="4.7265625" customWidth="1"/>
    <col min="6" max="6" width="47.26953125" customWidth="1"/>
  </cols>
  <sheetData>
    <row r="1" spans="1:6" x14ac:dyDescent="0.35">
      <c r="A1" s="20" t="s">
        <v>38</v>
      </c>
      <c r="B1" s="21" t="s">
        <v>39</v>
      </c>
      <c r="C1" s="21"/>
      <c r="D1" s="21" t="s">
        <v>40</v>
      </c>
      <c r="F1" s="21" t="s">
        <v>41</v>
      </c>
    </row>
    <row r="3" spans="1:6" x14ac:dyDescent="0.35">
      <c r="A3" s="1" t="s">
        <v>16</v>
      </c>
      <c r="B3" s="2" t="s">
        <v>46</v>
      </c>
      <c r="D3" t="s">
        <v>1</v>
      </c>
    </row>
    <row r="4" spans="1:6" x14ac:dyDescent="0.35">
      <c r="B4" s="2"/>
    </row>
    <row r="5" spans="1:6" x14ac:dyDescent="0.35">
      <c r="A5" s="1" t="s">
        <v>4</v>
      </c>
      <c r="B5" s="2" t="s">
        <v>17</v>
      </c>
      <c r="D5" t="s">
        <v>1</v>
      </c>
    </row>
    <row r="6" spans="1:6" x14ac:dyDescent="0.35">
      <c r="B6" s="2"/>
    </row>
    <row r="7" spans="1:6" x14ac:dyDescent="0.35">
      <c r="A7" s="1" t="s">
        <v>18</v>
      </c>
      <c r="B7" s="2" t="s">
        <v>19</v>
      </c>
      <c r="D7" t="s">
        <v>1</v>
      </c>
    </row>
    <row r="8" spans="1:6" x14ac:dyDescent="0.35">
      <c r="B8" s="2"/>
    </row>
    <row r="9" spans="1:6" x14ac:dyDescent="0.35">
      <c r="A9" s="1" t="s">
        <v>7</v>
      </c>
      <c r="B9" s="2" t="s">
        <v>20</v>
      </c>
      <c r="D9" t="s">
        <v>21</v>
      </c>
    </row>
    <row r="10" spans="1:6" x14ac:dyDescent="0.35">
      <c r="B10" s="2"/>
    </row>
    <row r="11" spans="1:6" x14ac:dyDescent="0.35">
      <c r="A11" s="4" t="s">
        <v>8</v>
      </c>
      <c r="B11" s="2" t="s">
        <v>22</v>
      </c>
      <c r="D11" t="s">
        <v>23</v>
      </c>
      <c r="F11" s="2" t="s">
        <v>24</v>
      </c>
    </row>
    <row r="12" spans="1:6" x14ac:dyDescent="0.35">
      <c r="B12" s="2"/>
    </row>
    <row r="13" spans="1:6" ht="13.15" customHeight="1" x14ac:dyDescent="0.35">
      <c r="A13" s="4" t="s">
        <v>9</v>
      </c>
      <c r="B13" s="2" t="s">
        <v>25</v>
      </c>
      <c r="D13" t="s">
        <v>23</v>
      </c>
      <c r="F13" s="2" t="s">
        <v>26</v>
      </c>
    </row>
    <row r="14" spans="1:6" x14ac:dyDescent="0.35">
      <c r="B14" s="2"/>
    </row>
    <row r="15" spans="1:6" ht="29" x14ac:dyDescent="0.35">
      <c r="A15" s="4" t="s">
        <v>27</v>
      </c>
      <c r="B15" s="2" t="s">
        <v>28</v>
      </c>
      <c r="D15" t="s">
        <v>1</v>
      </c>
    </row>
    <row r="16" spans="1:6" x14ac:dyDescent="0.35">
      <c r="B16" s="2"/>
    </row>
    <row r="17" spans="1:6" ht="29" x14ac:dyDescent="0.35">
      <c r="A17" s="4" t="s">
        <v>29</v>
      </c>
      <c r="B17" s="2" t="s">
        <v>30</v>
      </c>
      <c r="D17" t="s">
        <v>1</v>
      </c>
    </row>
    <row r="18" spans="1:6" x14ac:dyDescent="0.35">
      <c r="B18" s="2"/>
    </row>
    <row r="19" spans="1:6" ht="43.5" x14ac:dyDescent="0.35">
      <c r="A19" s="5" t="s">
        <v>43</v>
      </c>
      <c r="B19" s="2" t="s">
        <v>44</v>
      </c>
      <c r="D19" t="s">
        <v>2</v>
      </c>
    </row>
    <row r="20" spans="1:6" x14ac:dyDescent="0.35">
      <c r="B20" s="2"/>
    </row>
    <row r="21" spans="1:6" ht="44.5" customHeight="1" x14ac:dyDescent="0.35">
      <c r="A21" s="6" t="s">
        <v>12</v>
      </c>
      <c r="B21" s="2" t="s">
        <v>35</v>
      </c>
      <c r="D21" s="2" t="s">
        <v>31</v>
      </c>
      <c r="F21" s="2" t="s">
        <v>32</v>
      </c>
    </row>
    <row r="22" spans="1:6" ht="13.9" customHeight="1" x14ac:dyDescent="0.35">
      <c r="B22" s="2"/>
      <c r="F22" s="2"/>
    </row>
    <row r="23" spans="1:6" ht="28.9" customHeight="1" x14ac:dyDescent="0.35">
      <c r="A23" s="6" t="s">
        <v>0</v>
      </c>
      <c r="B23" s="2" t="s">
        <v>36</v>
      </c>
      <c r="D23" t="s">
        <v>1</v>
      </c>
      <c r="F23" s="33" t="s">
        <v>33</v>
      </c>
    </row>
    <row r="24" spans="1:6" x14ac:dyDescent="0.35">
      <c r="B24" s="2"/>
      <c r="F24" s="33"/>
    </row>
    <row r="25" spans="1:6" ht="42" customHeight="1" x14ac:dyDescent="0.35">
      <c r="A25" s="6" t="s">
        <v>34</v>
      </c>
      <c r="B25" s="2" t="s">
        <v>37</v>
      </c>
      <c r="D25" t="s">
        <v>1</v>
      </c>
      <c r="F25" s="33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calculation model</vt:lpstr>
      <vt:lpstr>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2025-02-13T08:40:46Z</dcterms:modified>
</cp:coreProperties>
</file>