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O:\GIFT\Anmeldestelle\4 IT\1 Schweiz\3 Internet\1 AS-Neu\2 Themen\1 Pflicht Herstel. Chem\zz Biozidprodukte neu\2 Zulassungsverfahren\1 Übergangszul. ZN ZB\4 Formulare\"/>
    </mc:Choice>
  </mc:AlternateContent>
  <bookViews>
    <workbookView xWindow="28680" yWindow="-120" windowWidth="29040" windowHeight="15720" tabRatio="798" xr2:uid="{00000000-000D-0000-FFFF-FFFF00000000}"/>
  </bookViews>
  <sheets>
    <sheet name="#0 Introduction" sheetId="38" r:id="rId1"/>
    <sheet name="#1 Justification" sheetId="23" r:id="rId2"/>
    <sheet name="#2 1st Level" sheetId="33" r:id="rId3"/>
    <sheet name="#3 3rd Level SubFam 1" sheetId="32" r:id="rId4"/>
    <sheet name="#4 3rd Level SubFam 2" sheetId="34" r:id="rId5"/>
    <sheet name="#5 3rd Level SubFam 3" sheetId="35" r:id="rId6"/>
    <sheet name="#6 3rd Level SubFam 4" sheetId="36" r:id="rId7"/>
    <sheet name="#7 3rd Level SubFam 5" sheetId="37" r:id="rId8"/>
    <sheet name="#8 Overview" sheetId="11" r:id="rId9"/>
    <sheet name="#9 Administratif A et Utilis." sheetId="26" r:id="rId10"/>
    <sheet name="#10 Administratif B" sheetId="25" r:id="rId11"/>
    <sheet name="EXPLJustification" sheetId="30" r:id="rId12"/>
    <sheet name="EXPLAdministratif A et Utilis." sheetId="28" r:id="rId13"/>
  </sheets>
  <definedNames>
    <definedName name="Subfamily_1" localSheetId="2">'#2 1st Level'!#REF!</definedName>
    <definedName name="Subfamily_1" localSheetId="3">'#3 3rd Level SubFam 1'!$G$5</definedName>
    <definedName name="Subfamily_1" localSheetId="4">'#4 3rd Level SubFam 2'!$G$5</definedName>
    <definedName name="Subfamily_1" localSheetId="5">'#5 3rd Level SubFam 3'!$G$5</definedName>
    <definedName name="Subfamily_1" localSheetId="6">'#6 3rd Level SubFam 4'!$G$5</definedName>
    <definedName name="Subfamily_1" localSheetId="7">'#7 3rd Level SubFam 5'!$G$5</definedName>
    <definedName name="Subfamily_1">'#8 Overview'!$G$4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9" i="11" l="1"/>
  <c r="M39" i="11"/>
  <c r="K39" i="11"/>
  <c r="I39" i="11"/>
  <c r="H38" i="11"/>
  <c r="G38" i="11"/>
  <c r="G39" i="11" s="1"/>
  <c r="P38" i="36"/>
  <c r="O38" i="36"/>
  <c r="N38" i="36"/>
  <c r="M38" i="36"/>
  <c r="L38" i="36"/>
  <c r="K38" i="36"/>
  <c r="J38" i="36"/>
  <c r="I38" i="36"/>
  <c r="H38" i="36"/>
  <c r="G38" i="36"/>
  <c r="P38" i="35"/>
  <c r="O38" i="35"/>
  <c r="N38" i="35"/>
  <c r="M38" i="35"/>
  <c r="L38" i="35"/>
  <c r="K38" i="35"/>
  <c r="J38" i="35"/>
  <c r="I38" i="35"/>
  <c r="H38" i="35"/>
  <c r="G38" i="35"/>
  <c r="P38" i="34"/>
  <c r="O38" i="34"/>
  <c r="N38" i="34"/>
  <c r="M38" i="34"/>
  <c r="L38" i="34"/>
  <c r="K38" i="34"/>
  <c r="J38" i="34"/>
  <c r="I38" i="34"/>
  <c r="H38" i="34"/>
  <c r="G38" i="34"/>
  <c r="P38" i="32"/>
  <c r="O38" i="32"/>
  <c r="N38" i="32"/>
  <c r="M38" i="32"/>
  <c r="L38" i="32"/>
  <c r="K38" i="32"/>
  <c r="J38" i="32"/>
  <c r="I38" i="32"/>
  <c r="H38" i="32"/>
  <c r="G38" i="32"/>
  <c r="P38" i="37"/>
  <c r="O38" i="37"/>
  <c r="N38" i="37"/>
  <c r="M38" i="37"/>
  <c r="L38" i="37"/>
  <c r="K38" i="37"/>
  <c r="J38" i="37"/>
  <c r="I38" i="37"/>
  <c r="H38" i="37"/>
  <c r="G38" i="37" l="1"/>
  <c r="C8" i="32" l="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P8" i="11"/>
  <c r="O8" i="11"/>
  <c r="N8" i="11"/>
  <c r="M8" i="11"/>
  <c r="L8" i="11"/>
  <c r="K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8" i="11"/>
  <c r="D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8" i="11"/>
  <c r="C1" i="26"/>
  <c r="E9" i="37" l="1"/>
  <c r="F9" i="37"/>
  <c r="E10" i="37"/>
  <c r="F10" i="37"/>
  <c r="E11" i="37"/>
  <c r="F11" i="37"/>
  <c r="E12" i="37"/>
  <c r="F12" i="37"/>
  <c r="E13" i="37"/>
  <c r="F13" i="37"/>
  <c r="E14" i="37"/>
  <c r="F14" i="37"/>
  <c r="E15" i="37"/>
  <c r="F15" i="37"/>
  <c r="E16" i="37"/>
  <c r="F16" i="37"/>
  <c r="E17" i="37"/>
  <c r="F17" i="37"/>
  <c r="E18" i="37"/>
  <c r="F18" i="37"/>
  <c r="E19" i="37"/>
  <c r="F19" i="37"/>
  <c r="E20" i="37"/>
  <c r="F20" i="37"/>
  <c r="E21" i="37"/>
  <c r="F21" i="37"/>
  <c r="E22" i="37"/>
  <c r="F22" i="37"/>
  <c r="E23" i="37"/>
  <c r="F23" i="37"/>
  <c r="E24" i="37"/>
  <c r="F24" i="37"/>
  <c r="E25" i="37"/>
  <c r="F25" i="37"/>
  <c r="E26" i="37"/>
  <c r="F26" i="37"/>
  <c r="E27" i="37"/>
  <c r="F27" i="37"/>
  <c r="E28" i="37"/>
  <c r="F28" i="37"/>
  <c r="E29" i="37"/>
  <c r="F29" i="37"/>
  <c r="E30" i="37"/>
  <c r="F30" i="37"/>
  <c r="E31" i="37"/>
  <c r="F31" i="37"/>
  <c r="E32" i="37"/>
  <c r="F32" i="37"/>
  <c r="E33" i="37"/>
  <c r="F33" i="37"/>
  <c r="E34" i="37"/>
  <c r="F34" i="37"/>
  <c r="E35" i="37"/>
  <c r="F35" i="37"/>
  <c r="E36" i="37"/>
  <c r="F36" i="37"/>
  <c r="E37" i="37"/>
  <c r="F37" i="37"/>
  <c r="F8" i="37"/>
  <c r="E8" i="37"/>
  <c r="E9" i="36"/>
  <c r="F9" i="36"/>
  <c r="E10" i="36"/>
  <c r="F10" i="36"/>
  <c r="E11" i="36"/>
  <c r="F11" i="36"/>
  <c r="E12" i="36"/>
  <c r="F12" i="36"/>
  <c r="E13" i="36"/>
  <c r="F13" i="36"/>
  <c r="E14" i="36"/>
  <c r="F14" i="36"/>
  <c r="E15" i="36"/>
  <c r="F15" i="36"/>
  <c r="E16" i="36"/>
  <c r="F16" i="36"/>
  <c r="E17" i="36"/>
  <c r="F17" i="36"/>
  <c r="E18" i="36"/>
  <c r="F18" i="36"/>
  <c r="E19" i="36"/>
  <c r="F19" i="36"/>
  <c r="E20" i="36"/>
  <c r="F20" i="36"/>
  <c r="E21" i="36"/>
  <c r="F21" i="36"/>
  <c r="E22" i="36"/>
  <c r="F22" i="36"/>
  <c r="E23" i="36"/>
  <c r="F23" i="36"/>
  <c r="E24" i="36"/>
  <c r="F24" i="36"/>
  <c r="E25" i="36"/>
  <c r="F25" i="36"/>
  <c r="E26" i="36"/>
  <c r="F26" i="36"/>
  <c r="E27" i="36"/>
  <c r="F27" i="36"/>
  <c r="E28" i="36"/>
  <c r="F28" i="36"/>
  <c r="E29" i="36"/>
  <c r="F29" i="36"/>
  <c r="E30" i="36"/>
  <c r="F30" i="36"/>
  <c r="E31" i="36"/>
  <c r="F31" i="36"/>
  <c r="E32" i="36"/>
  <c r="F32" i="36"/>
  <c r="E33" i="36"/>
  <c r="F33" i="36"/>
  <c r="E34" i="36"/>
  <c r="F34" i="36"/>
  <c r="E35" i="36"/>
  <c r="F35" i="36"/>
  <c r="E36" i="36"/>
  <c r="F36" i="36"/>
  <c r="E37" i="36"/>
  <c r="F37" i="36"/>
  <c r="F8" i="36"/>
  <c r="E8" i="36"/>
  <c r="E9" i="35"/>
  <c r="F9" i="35"/>
  <c r="E10" i="35"/>
  <c r="F10" i="35"/>
  <c r="E11" i="35"/>
  <c r="F11" i="35"/>
  <c r="E12" i="35"/>
  <c r="F12" i="35"/>
  <c r="E13" i="35"/>
  <c r="F13" i="35"/>
  <c r="E14" i="35"/>
  <c r="F14" i="35"/>
  <c r="E15" i="35"/>
  <c r="F15" i="35"/>
  <c r="E16" i="35"/>
  <c r="F16" i="35"/>
  <c r="E17" i="35"/>
  <c r="F17" i="35"/>
  <c r="E18" i="35"/>
  <c r="F18" i="35"/>
  <c r="E19" i="35"/>
  <c r="F19" i="35"/>
  <c r="E20" i="35"/>
  <c r="F20" i="35"/>
  <c r="E21" i="35"/>
  <c r="F21" i="35"/>
  <c r="E22" i="35"/>
  <c r="F22" i="35"/>
  <c r="E23" i="35"/>
  <c r="F23" i="35"/>
  <c r="E24" i="35"/>
  <c r="F24" i="35"/>
  <c r="E25" i="35"/>
  <c r="F25" i="35"/>
  <c r="E26" i="35"/>
  <c r="F26" i="35"/>
  <c r="E27" i="35"/>
  <c r="F27" i="35"/>
  <c r="E28" i="35"/>
  <c r="F28" i="35"/>
  <c r="E29" i="35"/>
  <c r="F29" i="35"/>
  <c r="E30" i="35"/>
  <c r="F30" i="35"/>
  <c r="E31" i="35"/>
  <c r="F31" i="35"/>
  <c r="E32" i="35"/>
  <c r="F32" i="35"/>
  <c r="E33" i="35"/>
  <c r="F33" i="35"/>
  <c r="E34" i="35"/>
  <c r="F34" i="35"/>
  <c r="E35" i="35"/>
  <c r="F35" i="35"/>
  <c r="E36" i="35"/>
  <c r="F36" i="35"/>
  <c r="E37" i="35"/>
  <c r="F37" i="35"/>
  <c r="F8" i="35"/>
  <c r="E8" i="35"/>
  <c r="E9" i="34"/>
  <c r="I9" i="11" s="1"/>
  <c r="F9" i="34"/>
  <c r="J9" i="11" s="1"/>
  <c r="E10" i="34"/>
  <c r="F10" i="34"/>
  <c r="E11" i="34"/>
  <c r="F11" i="34"/>
  <c r="E12" i="34"/>
  <c r="F12" i="34"/>
  <c r="E13" i="34"/>
  <c r="F13" i="34"/>
  <c r="E14" i="34"/>
  <c r="F14" i="34"/>
  <c r="E15" i="34"/>
  <c r="F15" i="34"/>
  <c r="E16" i="34"/>
  <c r="F16" i="34"/>
  <c r="E17" i="34"/>
  <c r="F17" i="34"/>
  <c r="E18" i="34"/>
  <c r="F18" i="34"/>
  <c r="E19" i="34"/>
  <c r="F19" i="34"/>
  <c r="E20" i="34"/>
  <c r="F20" i="34"/>
  <c r="E21" i="34"/>
  <c r="F21" i="34"/>
  <c r="E22" i="34"/>
  <c r="F22" i="34"/>
  <c r="E23" i="34"/>
  <c r="F23" i="34"/>
  <c r="E24" i="34"/>
  <c r="F24" i="34"/>
  <c r="E25" i="34"/>
  <c r="F25" i="34"/>
  <c r="E26" i="34"/>
  <c r="F26" i="34"/>
  <c r="E27" i="34"/>
  <c r="F27" i="34"/>
  <c r="E28" i="34"/>
  <c r="F28" i="34"/>
  <c r="E29" i="34"/>
  <c r="F29" i="34"/>
  <c r="E30" i="34"/>
  <c r="F30" i="34"/>
  <c r="E31" i="34"/>
  <c r="F31" i="34"/>
  <c r="E32" i="34"/>
  <c r="F32" i="34"/>
  <c r="E33" i="34"/>
  <c r="F33" i="34"/>
  <c r="E34" i="34"/>
  <c r="F34" i="34"/>
  <c r="E35" i="34"/>
  <c r="F35" i="34"/>
  <c r="E36" i="34"/>
  <c r="F36" i="34"/>
  <c r="E37" i="34"/>
  <c r="F37" i="34"/>
  <c r="F8" i="34"/>
  <c r="J8" i="11" s="1"/>
  <c r="E8" i="34"/>
  <c r="I8" i="11" s="1"/>
  <c r="E9" i="32"/>
  <c r="F9" i="32"/>
  <c r="E10" i="32"/>
  <c r="F10" i="32"/>
  <c r="E11" i="32"/>
  <c r="F11" i="32"/>
  <c r="E12" i="32"/>
  <c r="F12" i="32"/>
  <c r="E13" i="32"/>
  <c r="F13" i="32"/>
  <c r="E14" i="32"/>
  <c r="F14" i="32"/>
  <c r="E15" i="32"/>
  <c r="F15" i="32"/>
  <c r="E16" i="32"/>
  <c r="F16" i="32"/>
  <c r="E17" i="32"/>
  <c r="F17" i="32"/>
  <c r="E18" i="32"/>
  <c r="F18" i="32"/>
  <c r="E19" i="32"/>
  <c r="F19" i="32"/>
  <c r="E20" i="32"/>
  <c r="F20" i="32"/>
  <c r="E21" i="32"/>
  <c r="F21" i="32"/>
  <c r="E22" i="32"/>
  <c r="F22" i="32"/>
  <c r="E23" i="32"/>
  <c r="F23" i="32"/>
  <c r="E24" i="32"/>
  <c r="F24" i="32"/>
  <c r="E25" i="32"/>
  <c r="F25" i="32"/>
  <c r="E26" i="32"/>
  <c r="F26" i="32"/>
  <c r="E27" i="32"/>
  <c r="F27" i="32"/>
  <c r="E28" i="32"/>
  <c r="G28" i="11" s="1"/>
  <c r="F28" i="32"/>
  <c r="H28" i="11" s="1"/>
  <c r="E29" i="32"/>
  <c r="G29" i="11" s="1"/>
  <c r="F29" i="32"/>
  <c r="H29" i="11" s="1"/>
  <c r="E30" i="32"/>
  <c r="F30" i="32"/>
  <c r="E31" i="32"/>
  <c r="F31" i="32"/>
  <c r="E32" i="32"/>
  <c r="F32" i="32"/>
  <c r="E33" i="32"/>
  <c r="F33" i="32"/>
  <c r="E34" i="32"/>
  <c r="F34" i="32"/>
  <c r="H34" i="11" s="1"/>
  <c r="E35" i="32"/>
  <c r="G35" i="11" s="1"/>
  <c r="F35" i="32"/>
  <c r="H35" i="11" s="1"/>
  <c r="E36" i="32"/>
  <c r="G36" i="11" s="1"/>
  <c r="F36" i="32"/>
  <c r="E37" i="32"/>
  <c r="F37" i="32"/>
  <c r="F8" i="32"/>
  <c r="E8" i="32"/>
  <c r="D37" i="37"/>
  <c r="C37" i="37"/>
  <c r="B37" i="37"/>
  <c r="A37" i="37"/>
  <c r="D36" i="37"/>
  <c r="C36" i="37"/>
  <c r="B36" i="37"/>
  <c r="A36" i="37"/>
  <c r="D35" i="37"/>
  <c r="C35" i="37"/>
  <c r="B35" i="37"/>
  <c r="A35" i="37"/>
  <c r="D34" i="37"/>
  <c r="C34" i="37"/>
  <c r="B34" i="37"/>
  <c r="A34" i="37"/>
  <c r="D33" i="37"/>
  <c r="C33" i="37"/>
  <c r="B33" i="37"/>
  <c r="A33" i="37"/>
  <c r="D32" i="37"/>
  <c r="C32" i="37"/>
  <c r="B32" i="37"/>
  <c r="A32" i="37"/>
  <c r="D31" i="37"/>
  <c r="C31" i="37"/>
  <c r="B31" i="37"/>
  <c r="A31" i="37"/>
  <c r="D30" i="37"/>
  <c r="C30" i="37"/>
  <c r="B30" i="37"/>
  <c r="A30" i="37"/>
  <c r="D29" i="37"/>
  <c r="C29" i="37"/>
  <c r="B29" i="37"/>
  <c r="A29" i="37"/>
  <c r="D28" i="37"/>
  <c r="C28" i="37"/>
  <c r="B28" i="37"/>
  <c r="A28" i="37"/>
  <c r="D27" i="37"/>
  <c r="C27" i="37"/>
  <c r="B27" i="37"/>
  <c r="A27" i="37"/>
  <c r="D26" i="37"/>
  <c r="C26" i="37"/>
  <c r="B26" i="37"/>
  <c r="A26" i="37"/>
  <c r="D25" i="37"/>
  <c r="C25" i="37"/>
  <c r="B25" i="37"/>
  <c r="A25" i="37"/>
  <c r="D24" i="37"/>
  <c r="C24" i="37"/>
  <c r="B24" i="37"/>
  <c r="A24" i="37"/>
  <c r="D23" i="37"/>
  <c r="C23" i="37"/>
  <c r="B23" i="37"/>
  <c r="A23" i="37"/>
  <c r="D22" i="37"/>
  <c r="C22" i="37"/>
  <c r="B22" i="37"/>
  <c r="A22" i="37"/>
  <c r="D21" i="37"/>
  <c r="C21" i="37"/>
  <c r="B21" i="37"/>
  <c r="A21" i="37"/>
  <c r="D20" i="37"/>
  <c r="C20" i="37"/>
  <c r="B20" i="37"/>
  <c r="A20" i="37"/>
  <c r="D19" i="37"/>
  <c r="C19" i="37"/>
  <c r="B19" i="37"/>
  <c r="A19" i="37"/>
  <c r="D18" i="37"/>
  <c r="C18" i="37"/>
  <c r="B18" i="37"/>
  <c r="A18" i="37"/>
  <c r="D17" i="37"/>
  <c r="C17" i="37"/>
  <c r="B17" i="37"/>
  <c r="A17" i="37"/>
  <c r="D16" i="37"/>
  <c r="C16" i="37"/>
  <c r="B16" i="37"/>
  <c r="A16" i="37"/>
  <c r="D15" i="37"/>
  <c r="C15" i="37"/>
  <c r="B15" i="37"/>
  <c r="A15" i="37"/>
  <c r="D14" i="37"/>
  <c r="C14" i="37"/>
  <c r="B14" i="37"/>
  <c r="A14" i="37"/>
  <c r="D13" i="37"/>
  <c r="C13" i="37"/>
  <c r="B13" i="37"/>
  <c r="A13" i="37"/>
  <c r="D12" i="37"/>
  <c r="C12" i="37"/>
  <c r="B12" i="37"/>
  <c r="A12" i="37"/>
  <c r="D11" i="37"/>
  <c r="C11" i="37"/>
  <c r="B11" i="37"/>
  <c r="A11" i="37"/>
  <c r="D10" i="37"/>
  <c r="C10" i="37"/>
  <c r="B10" i="37"/>
  <c r="A10" i="37"/>
  <c r="D9" i="37"/>
  <c r="C9" i="37"/>
  <c r="B9" i="37"/>
  <c r="A9" i="37"/>
  <c r="D8" i="37"/>
  <c r="C8" i="37"/>
  <c r="B8" i="37"/>
  <c r="A8" i="37"/>
  <c r="D37" i="36"/>
  <c r="C37" i="36"/>
  <c r="B37" i="36"/>
  <c r="A37" i="36"/>
  <c r="D36" i="36"/>
  <c r="C36" i="36"/>
  <c r="B36" i="36"/>
  <c r="A36" i="36"/>
  <c r="D35" i="36"/>
  <c r="C35" i="36"/>
  <c r="B35" i="36"/>
  <c r="A35" i="36"/>
  <c r="D34" i="36"/>
  <c r="C34" i="36"/>
  <c r="B34" i="36"/>
  <c r="A34" i="36"/>
  <c r="D33" i="36"/>
  <c r="C33" i="36"/>
  <c r="B33" i="36"/>
  <c r="A33" i="36"/>
  <c r="D32" i="36"/>
  <c r="C32" i="36"/>
  <c r="B32" i="36"/>
  <c r="A32" i="36"/>
  <c r="D31" i="36"/>
  <c r="C31" i="36"/>
  <c r="B31" i="36"/>
  <c r="A31" i="36"/>
  <c r="D30" i="36"/>
  <c r="C30" i="36"/>
  <c r="B30" i="36"/>
  <c r="A30" i="36"/>
  <c r="D29" i="36"/>
  <c r="C29" i="36"/>
  <c r="B29" i="36"/>
  <c r="A29" i="36"/>
  <c r="D28" i="36"/>
  <c r="C28" i="36"/>
  <c r="B28" i="36"/>
  <c r="A28" i="36"/>
  <c r="D27" i="36"/>
  <c r="C27" i="36"/>
  <c r="B27" i="36"/>
  <c r="A27" i="36"/>
  <c r="D26" i="36"/>
  <c r="C26" i="36"/>
  <c r="B26" i="36"/>
  <c r="A26" i="36"/>
  <c r="D25" i="36"/>
  <c r="C25" i="36"/>
  <c r="B25" i="36"/>
  <c r="A25" i="36"/>
  <c r="D24" i="36"/>
  <c r="C24" i="36"/>
  <c r="B24" i="36"/>
  <c r="A24" i="36"/>
  <c r="D23" i="36"/>
  <c r="C23" i="36"/>
  <c r="B23" i="36"/>
  <c r="A23" i="36"/>
  <c r="D22" i="36"/>
  <c r="C22" i="36"/>
  <c r="B22" i="36"/>
  <c r="A22" i="36"/>
  <c r="D21" i="36"/>
  <c r="C21" i="36"/>
  <c r="B21" i="36"/>
  <c r="A21" i="36"/>
  <c r="D20" i="36"/>
  <c r="C20" i="36"/>
  <c r="B20" i="36"/>
  <c r="A20" i="36"/>
  <c r="D19" i="36"/>
  <c r="C19" i="36"/>
  <c r="B19" i="36"/>
  <c r="A19" i="36"/>
  <c r="D18" i="36"/>
  <c r="C18" i="36"/>
  <c r="B18" i="36"/>
  <c r="A18" i="36"/>
  <c r="D17" i="36"/>
  <c r="C17" i="36"/>
  <c r="B17" i="36"/>
  <c r="A17" i="36"/>
  <c r="D16" i="36"/>
  <c r="C16" i="36"/>
  <c r="B16" i="36"/>
  <c r="A16" i="36"/>
  <c r="D15" i="36"/>
  <c r="C15" i="36"/>
  <c r="B15" i="36"/>
  <c r="A15" i="36"/>
  <c r="D14" i="36"/>
  <c r="C14" i="36"/>
  <c r="B14" i="36"/>
  <c r="A14" i="36"/>
  <c r="D13" i="36"/>
  <c r="C13" i="36"/>
  <c r="B13" i="36"/>
  <c r="A13" i="36"/>
  <c r="D12" i="36"/>
  <c r="C12" i="36"/>
  <c r="B12" i="36"/>
  <c r="A12" i="36"/>
  <c r="D11" i="36"/>
  <c r="C11" i="36"/>
  <c r="B11" i="36"/>
  <c r="A11" i="36"/>
  <c r="D10" i="36"/>
  <c r="C10" i="36"/>
  <c r="B10" i="36"/>
  <c r="A10" i="36"/>
  <c r="D9" i="36"/>
  <c r="C9" i="36"/>
  <c r="B9" i="36"/>
  <c r="A9" i="36"/>
  <c r="D8" i="36"/>
  <c r="C8" i="36"/>
  <c r="B8" i="36"/>
  <c r="A8" i="36"/>
  <c r="D37" i="35"/>
  <c r="C37" i="35"/>
  <c r="B37" i="35"/>
  <c r="A37" i="35"/>
  <c r="D36" i="35"/>
  <c r="C36" i="35"/>
  <c r="B36" i="35"/>
  <c r="A36" i="35"/>
  <c r="D35" i="35"/>
  <c r="C35" i="35"/>
  <c r="B35" i="35"/>
  <c r="A35" i="35"/>
  <c r="D34" i="35"/>
  <c r="C34" i="35"/>
  <c r="B34" i="35"/>
  <c r="A34" i="35"/>
  <c r="D33" i="35"/>
  <c r="C33" i="35"/>
  <c r="B33" i="35"/>
  <c r="A33" i="35"/>
  <c r="D32" i="35"/>
  <c r="C32" i="35"/>
  <c r="B32" i="35"/>
  <c r="A32" i="35"/>
  <c r="D31" i="35"/>
  <c r="C31" i="35"/>
  <c r="B31" i="35"/>
  <c r="A31" i="35"/>
  <c r="D30" i="35"/>
  <c r="C30" i="35"/>
  <c r="B30" i="35"/>
  <c r="A30" i="35"/>
  <c r="D29" i="35"/>
  <c r="C29" i="35"/>
  <c r="B29" i="35"/>
  <c r="A29" i="35"/>
  <c r="D28" i="35"/>
  <c r="C28" i="35"/>
  <c r="B28" i="35"/>
  <c r="A28" i="35"/>
  <c r="D27" i="35"/>
  <c r="C27" i="35"/>
  <c r="B27" i="35"/>
  <c r="A27" i="35"/>
  <c r="D26" i="35"/>
  <c r="C26" i="35"/>
  <c r="B26" i="35"/>
  <c r="A26" i="35"/>
  <c r="D25" i="35"/>
  <c r="C25" i="35"/>
  <c r="B25" i="35"/>
  <c r="A25" i="35"/>
  <c r="D24" i="35"/>
  <c r="C24" i="35"/>
  <c r="B24" i="35"/>
  <c r="A24" i="35"/>
  <c r="D23" i="35"/>
  <c r="C23" i="35"/>
  <c r="B23" i="35"/>
  <c r="A23" i="35"/>
  <c r="D22" i="35"/>
  <c r="C22" i="35"/>
  <c r="B22" i="35"/>
  <c r="A22" i="35"/>
  <c r="D21" i="35"/>
  <c r="C21" i="35"/>
  <c r="B21" i="35"/>
  <c r="A21" i="35"/>
  <c r="D20" i="35"/>
  <c r="C20" i="35"/>
  <c r="B20" i="35"/>
  <c r="A20" i="35"/>
  <c r="D19" i="35"/>
  <c r="C19" i="35"/>
  <c r="B19" i="35"/>
  <c r="A19" i="35"/>
  <c r="D18" i="35"/>
  <c r="C18" i="35"/>
  <c r="B18" i="35"/>
  <c r="A18" i="35"/>
  <c r="D17" i="35"/>
  <c r="C17" i="35"/>
  <c r="B17" i="35"/>
  <c r="A17" i="35"/>
  <c r="D16" i="35"/>
  <c r="C16" i="35"/>
  <c r="B16" i="35"/>
  <c r="A16" i="35"/>
  <c r="D15" i="35"/>
  <c r="C15" i="35"/>
  <c r="B15" i="35"/>
  <c r="A15" i="35"/>
  <c r="D14" i="35"/>
  <c r="C14" i="35"/>
  <c r="B14" i="35"/>
  <c r="A14" i="35"/>
  <c r="D13" i="35"/>
  <c r="C13" i="35"/>
  <c r="B13" i="35"/>
  <c r="A13" i="35"/>
  <c r="D12" i="35"/>
  <c r="C12" i="35"/>
  <c r="B12" i="35"/>
  <c r="A12" i="35"/>
  <c r="D11" i="35"/>
  <c r="C11" i="35"/>
  <c r="B11" i="35"/>
  <c r="A11" i="35"/>
  <c r="D10" i="35"/>
  <c r="C10" i="35"/>
  <c r="B10" i="35"/>
  <c r="A10" i="35"/>
  <c r="D9" i="35"/>
  <c r="C9" i="35"/>
  <c r="B9" i="35"/>
  <c r="A9" i="35"/>
  <c r="D8" i="35"/>
  <c r="C8" i="35"/>
  <c r="B8" i="35"/>
  <c r="A8" i="35"/>
  <c r="D37" i="34"/>
  <c r="C37" i="34"/>
  <c r="B37" i="34"/>
  <c r="A37" i="34"/>
  <c r="D36" i="34"/>
  <c r="C36" i="34"/>
  <c r="B36" i="34"/>
  <c r="A36" i="34"/>
  <c r="D35" i="34"/>
  <c r="C35" i="34"/>
  <c r="B35" i="34"/>
  <c r="A35" i="34"/>
  <c r="D34" i="34"/>
  <c r="C34" i="34"/>
  <c r="B34" i="34"/>
  <c r="A34" i="34"/>
  <c r="D33" i="34"/>
  <c r="C33" i="34"/>
  <c r="B33" i="34"/>
  <c r="A33" i="34"/>
  <c r="D32" i="34"/>
  <c r="C32" i="34"/>
  <c r="B32" i="34"/>
  <c r="A32" i="34"/>
  <c r="D31" i="34"/>
  <c r="C31" i="34"/>
  <c r="B31" i="34"/>
  <c r="A31" i="34"/>
  <c r="D30" i="34"/>
  <c r="C30" i="34"/>
  <c r="B30" i="34"/>
  <c r="A30" i="34"/>
  <c r="D29" i="34"/>
  <c r="C29" i="34"/>
  <c r="B29" i="34"/>
  <c r="A29" i="34"/>
  <c r="D28" i="34"/>
  <c r="C28" i="34"/>
  <c r="B28" i="34"/>
  <c r="A28" i="34"/>
  <c r="D27" i="34"/>
  <c r="C27" i="34"/>
  <c r="B27" i="34"/>
  <c r="A27" i="34"/>
  <c r="D26" i="34"/>
  <c r="C26" i="34"/>
  <c r="B26" i="34"/>
  <c r="A26" i="34"/>
  <c r="D25" i="34"/>
  <c r="C25" i="34"/>
  <c r="B25" i="34"/>
  <c r="A25" i="34"/>
  <c r="D24" i="34"/>
  <c r="C24" i="34"/>
  <c r="B24" i="34"/>
  <c r="A24" i="34"/>
  <c r="D23" i="34"/>
  <c r="C23" i="34"/>
  <c r="B23" i="34"/>
  <c r="A23" i="34"/>
  <c r="D22" i="34"/>
  <c r="C22" i="34"/>
  <c r="B22" i="34"/>
  <c r="A22" i="34"/>
  <c r="D21" i="34"/>
  <c r="C21" i="34"/>
  <c r="B21" i="34"/>
  <c r="A21" i="34"/>
  <c r="D20" i="34"/>
  <c r="C20" i="34"/>
  <c r="B20" i="34"/>
  <c r="A20" i="34"/>
  <c r="D19" i="34"/>
  <c r="C19" i="34"/>
  <c r="B19" i="34"/>
  <c r="A19" i="34"/>
  <c r="D18" i="34"/>
  <c r="C18" i="34"/>
  <c r="B18" i="34"/>
  <c r="A18" i="34"/>
  <c r="D17" i="34"/>
  <c r="C17" i="34"/>
  <c r="B17" i="34"/>
  <c r="A17" i="34"/>
  <c r="D16" i="34"/>
  <c r="C16" i="34"/>
  <c r="B16" i="34"/>
  <c r="A16" i="34"/>
  <c r="D15" i="34"/>
  <c r="C15" i="34"/>
  <c r="B15" i="34"/>
  <c r="A15" i="34"/>
  <c r="D14" i="34"/>
  <c r="C14" i="34"/>
  <c r="B14" i="34"/>
  <c r="A14" i="34"/>
  <c r="D13" i="34"/>
  <c r="C13" i="34"/>
  <c r="B13" i="34"/>
  <c r="A13" i="34"/>
  <c r="D12" i="34"/>
  <c r="C12" i="34"/>
  <c r="B12" i="34"/>
  <c r="A12" i="34"/>
  <c r="D11" i="34"/>
  <c r="C11" i="34"/>
  <c r="B11" i="34"/>
  <c r="A11" i="34"/>
  <c r="D10" i="34"/>
  <c r="C10" i="34"/>
  <c r="B10" i="34"/>
  <c r="A10" i="34"/>
  <c r="D9" i="34"/>
  <c r="C9" i="34"/>
  <c r="B9" i="34"/>
  <c r="A9" i="34"/>
  <c r="D8" i="34"/>
  <c r="C8" i="34"/>
  <c r="B8" i="34"/>
  <c r="A8" i="34"/>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8" i="32"/>
  <c r="C9" i="32"/>
  <c r="C10" i="32"/>
  <c r="C11"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8" i="32"/>
  <c r="G30" i="11"/>
  <c r="G33" i="11"/>
  <c r="G34" i="11"/>
  <c r="H30" i="11"/>
  <c r="G31" i="11"/>
  <c r="H31" i="11"/>
  <c r="G32" i="11"/>
  <c r="H32" i="11"/>
  <c r="H33" i="11"/>
  <c r="H36" i="11"/>
  <c r="G37" i="11"/>
  <c r="H37" i="11"/>
  <c r="F28" i="11" l="1"/>
  <c r="F29" i="11"/>
  <c r="E29" i="11"/>
  <c r="E37" i="11"/>
  <c r="E36" i="11"/>
  <c r="E34" i="11"/>
  <c r="F37" i="11"/>
  <c r="F30" i="11"/>
  <c r="E35" i="11"/>
  <c r="F36" i="11"/>
  <c r="F34" i="11"/>
  <c r="E33" i="11"/>
  <c r="E28" i="11"/>
  <c r="F33" i="11"/>
  <c r="E32" i="11"/>
  <c r="E31" i="11"/>
  <c r="E30" i="11"/>
  <c r="F35" i="11"/>
  <c r="F31" i="11"/>
  <c r="F32" i="11"/>
  <c r="H9" i="11"/>
  <c r="H10" i="11"/>
  <c r="H11" i="11"/>
  <c r="H12" i="11"/>
  <c r="H13" i="11"/>
  <c r="H14" i="11"/>
  <c r="H15" i="11"/>
  <c r="H16" i="11"/>
  <c r="H17" i="11"/>
  <c r="H18" i="11"/>
  <c r="H19" i="11"/>
  <c r="H20" i="11"/>
  <c r="H21" i="11"/>
  <c r="H22" i="11"/>
  <c r="H23" i="11"/>
  <c r="H24" i="11"/>
  <c r="H25" i="11"/>
  <c r="H26" i="11"/>
  <c r="H27" i="11"/>
  <c r="H8" i="11"/>
  <c r="G9" i="11"/>
  <c r="G10" i="11"/>
  <c r="G11" i="11"/>
  <c r="G12" i="11"/>
  <c r="G13" i="11"/>
  <c r="G14" i="11"/>
  <c r="G15" i="11"/>
  <c r="G16" i="11"/>
  <c r="G17" i="11"/>
  <c r="G18" i="11"/>
  <c r="G19" i="11"/>
  <c r="G20" i="11"/>
  <c r="G21" i="11"/>
  <c r="G22" i="11"/>
  <c r="G23" i="11"/>
  <c r="G24" i="11"/>
  <c r="G25" i="11"/>
  <c r="G26" i="11"/>
  <c r="G27" i="11"/>
  <c r="E27" i="11" s="1"/>
  <c r="G8" i="11"/>
  <c r="F27" i="11" l="1"/>
  <c r="F9" i="11" l="1"/>
  <c r="F10" i="11"/>
  <c r="F11" i="11"/>
  <c r="F12" i="11"/>
  <c r="F13" i="11"/>
  <c r="F14" i="11"/>
  <c r="F15" i="11"/>
  <c r="F16" i="11"/>
  <c r="F17" i="11"/>
  <c r="F18" i="11"/>
  <c r="F19" i="11"/>
  <c r="F20" i="11"/>
  <c r="F21" i="11"/>
  <c r="F22" i="11"/>
  <c r="F23" i="11"/>
  <c r="F24" i="11"/>
  <c r="F25" i="11"/>
  <c r="F26" i="11"/>
  <c r="E9" i="11"/>
  <c r="E10" i="11"/>
  <c r="E11" i="11"/>
  <c r="E12" i="11"/>
  <c r="E13" i="11"/>
  <c r="E14" i="11"/>
  <c r="E15" i="11"/>
  <c r="E16" i="11"/>
  <c r="E17" i="11"/>
  <c r="E18" i="11"/>
  <c r="E19" i="11"/>
  <c r="E20" i="11"/>
  <c r="E21" i="11"/>
  <c r="E22" i="11"/>
  <c r="E23" i="11"/>
  <c r="E24" i="11"/>
  <c r="E25" i="11"/>
  <c r="E26" i="11"/>
  <c r="F8" i="11"/>
  <c r="E8" i="11"/>
</calcChain>
</file>

<file path=xl/sharedStrings.xml><?xml version="1.0" encoding="utf-8"?>
<sst xmlns="http://schemas.openxmlformats.org/spreadsheetml/2006/main" count="399" uniqueCount="123">
  <si>
    <t>Min (%)</t>
  </si>
  <si>
    <t>Max (%)</t>
  </si>
  <si>
    <t>CAS</t>
  </si>
  <si>
    <t>2nd level</t>
  </si>
  <si>
    <t>Backbone</t>
  </si>
  <si>
    <t>XXX</t>
  </si>
  <si>
    <t>Substance</t>
  </si>
  <si>
    <t>CPID</t>
  </si>
  <si>
    <t>H315, H319, H335, H400</t>
  </si>
  <si>
    <t>P101 P102 P271 P273 P280 P305+P351+P338</t>
  </si>
  <si>
    <t>111111-11</t>
  </si>
  <si>
    <t>CHZN9999.01.001</t>
  </si>
  <si>
    <t xml:space="preserve">Name of the Family: </t>
  </si>
  <si>
    <t>GHS07</t>
  </si>
  <si>
    <t>WNG</t>
  </si>
  <si>
    <t>1-01, 2-09, 4-01</t>
  </si>
  <si>
    <t>3rd level</t>
  </si>
  <si>
    <t>[CPID]</t>
  </si>
  <si>
    <t>1st level</t>
  </si>
  <si>
    <t>Nom de la famille :</t>
  </si>
  <si>
    <t>Fonction</t>
  </si>
  <si>
    <t>Numéro CE</t>
  </si>
  <si>
    <t>somme (%)</t>
  </si>
  <si>
    <t>somme de contrôle (%)</t>
  </si>
  <si>
    <t>Essai
[% w/w]</t>
  </si>
  <si>
    <t>Produit 1 
[NAME]</t>
  </si>
  <si>
    <t>Produit 2 
[NAME]</t>
  </si>
  <si>
    <t>Produit 3 
[NAME]</t>
  </si>
  <si>
    <t>Produit 4
[NAME]</t>
  </si>
  <si>
    <t>Produit 5
[NAME]</t>
  </si>
  <si>
    <t>Produit 6
[NAME]</t>
  </si>
  <si>
    <t>Produit 7
[NAME]</t>
  </si>
  <si>
    <t>Produit 8
[NAME]</t>
  </si>
  <si>
    <t>Produit 9
[NAME]</t>
  </si>
  <si>
    <t>Produit 10
[NAME]</t>
  </si>
  <si>
    <t>EXAMPLE Produit</t>
  </si>
  <si>
    <t>Sous-famille 1</t>
  </si>
  <si>
    <t>Sous-famille 2</t>
  </si>
  <si>
    <t>Sous-famille 3</t>
  </si>
  <si>
    <t>Sous-famille 4</t>
  </si>
  <si>
    <t>Sous-famille 5</t>
  </si>
  <si>
    <t>Sous-famille
#</t>
  </si>
  <si>
    <t>ingrédient 1</t>
  </si>
  <si>
    <t>ingrédient 2</t>
  </si>
  <si>
    <t>ingrédient 3</t>
  </si>
  <si>
    <t>ingrédient 4</t>
  </si>
  <si>
    <t>ingrédient 5</t>
  </si>
  <si>
    <t>ingrédient 6</t>
  </si>
  <si>
    <t>ingrédient 7</t>
  </si>
  <si>
    <t>ingrédient 8</t>
  </si>
  <si>
    <t>ingrédient 9</t>
  </si>
  <si>
    <t>ingrédient 10</t>
  </si>
  <si>
    <t>ingrédient 11</t>
  </si>
  <si>
    <t>ingrédient 12</t>
  </si>
  <si>
    <t>ingrédient 13</t>
  </si>
  <si>
    <t>ingrédient 14</t>
  </si>
  <si>
    <t>ingrédient 15</t>
  </si>
  <si>
    <t>ingrédient 16</t>
  </si>
  <si>
    <t>ingrédient 17</t>
  </si>
  <si>
    <t>ingrédient 18</t>
  </si>
  <si>
    <t>ingrédient 19</t>
  </si>
  <si>
    <t>ingrédient 20</t>
  </si>
  <si>
    <t>ingrédient 21</t>
  </si>
  <si>
    <t>ingrédient 22</t>
  </si>
  <si>
    <t>ingrédient 23</t>
  </si>
  <si>
    <t>ingrédient 24</t>
  </si>
  <si>
    <t>ingrédient 25</t>
  </si>
  <si>
    <t>ingrédient 26</t>
  </si>
  <si>
    <t>ingrédient 27</t>
  </si>
  <si>
    <t>ingrédient 28</t>
  </si>
  <si>
    <t>ingrédient 29</t>
  </si>
  <si>
    <t>ingrédient 30</t>
  </si>
  <si>
    <t>substance active</t>
  </si>
  <si>
    <t>PAS D'ENTRÉE ICI. SERA CALCULÉ AUTOMATIQUEMENT</t>
  </si>
  <si>
    <t>Fabricant(s)_x000D_
Nom, adresse, code postal, ville, pays.</t>
  </si>
  <si>
    <t>substance(s) active(s) Fabricant(s)
Indiquez la substance active comme dans l'onglet "1er niveau"
Nom, adresse, code postal, ville, pays</t>
  </si>
  <si>
    <t>Type de formulation_x000D_
(c'est-à-dire liquide, solide, etc.)</t>
  </si>
  <si>
    <t>Domaine(s) d'utilisation</t>
  </si>
  <si>
    <t>Méthode d'application</t>
  </si>
  <si>
    <t>Description/organismes cibles</t>
  </si>
  <si>
    <t>Dilution autorisée pour l'application _x000D_
du produit</t>
  </si>
  <si>
    <t>Condition particulière d'utilisation</t>
  </si>
  <si>
    <t>Utilisateurs (privé et professionnel)</t>
  </si>
  <si>
    <t>Phrases-H</t>
  </si>
  <si>
    <t>Phrases-S</t>
  </si>
  <si>
    <t>Phrases-EUH</t>
  </si>
  <si>
    <t>Symboles SGH</t>
  </si>
  <si>
    <t>Mot signal SGH</t>
  </si>
  <si>
    <t>MARs (mesures d'atténuation des risques)</t>
  </si>
  <si>
    <t>Autres renseignements complémentaires</t>
  </si>
  <si>
    <t>Numéro d'authentification_x000D_
(si disponible)</t>
  </si>
  <si>
    <t>Nom commercial principal</t>
  </si>
  <si>
    <t>non</t>
  </si>
  <si>
    <t>s/o</t>
  </si>
  <si>
    <t>Liquide RTU</t>
  </si>
  <si>
    <t>Liquide appliqué sur les lingettes RTU</t>
  </si>
  <si>
    <t>Professionnel</t>
  </si>
  <si>
    <t>Professionnels et non professionnels</t>
  </si>
  <si>
    <t>Verser et pulvériser</t>
  </si>
  <si>
    <t>Essuyage</t>
  </si>
  <si>
    <t>Bactéries, champignons, levures</t>
  </si>
  <si>
    <t>Application directe</t>
  </si>
  <si>
    <t>Les surfaces doivent rester humides pendant la durée du contact</t>
  </si>
  <si>
    <t>Concentration du mélange sur la lingette : 10 g / lingettes</t>
  </si>
  <si>
    <t>Désinfectants destinés à être utilisés dans les établissements médicaux, les écoles, les maisons de retraite et d'autres activités industrielles,
Produits destinés à la désinfection des installations, conteneurs, ustensiles, couverts et vaisselle, surfaces et canalisations utilisés 
pour la fabrication, le transport, le stockage ou la consommation de denrées alimentaires, d'aliments pour animaux ou de boissons 
(y compris l'eau de boisson) destinés à l'homme ou aux animaux.</t>
  </si>
  <si>
    <t>"Famille de l'organe de réception des notifications pour les désinfectants sans alcool".</t>
  </si>
  <si>
    <t>1. Entreprise XY, Factorystreet 1, 3000 Bern, Suisse 2. Entreprise AB, Fabricationway 1, 10000 Berlin, Allemagne</t>
  </si>
  <si>
    <t>Actif 1 :
Entreprise XY, rue de l'usine 1, 3000 Berne, Suisse
Actif 2 :
Entreprise AB, Factoryway 1, 10000 Berlin, Allemagne</t>
  </si>
  <si>
    <t>Actif 1 :_x000D_
Entreprise XY, rue de l'usine 1, 3000 Berne, Suisse_x000D_
_x000D_
Actif 2 :_x000D_
Entreprise AB, Factoryway 1, 10000 Berlin, Allemagne</t>
  </si>
  <si>
    <t>Type(s) de produit</t>
  </si>
  <si>
    <t>Famille</t>
  </si>
  <si>
    <t xml:space="preserve"> Aperçu Famille</t>
  </si>
  <si>
    <t>Type(s) de produit y compris le suffixe de sous-type
selon les entrées du registre des produits</t>
  </si>
  <si>
    <t>Autre nom(s) commercial</t>
  </si>
  <si>
    <t xml:space="preserve"> Vue d'ensemble Sous-famille 1</t>
  </si>
  <si>
    <t xml:space="preserve"> Vue d'ensemble Sous-famille 2</t>
  </si>
  <si>
    <t xml:space="preserve"> Vue d'ensemble Sous-famille 3</t>
  </si>
  <si>
    <t xml:space="preserve"> Vue d'ensemble Sous-famille 4</t>
  </si>
  <si>
    <t xml:space="preserve"> Vue d'ensemble Sous-famille 5</t>
  </si>
  <si>
    <t>EXAMPLE Produit SPECIAL EDT.
EXAMPLE Produit PREMIUM</t>
  </si>
  <si>
    <t>Veuillez justifier ci-dessous pourquoi les produits biocides (onglet 10, partie Administratif B), qui appartiennent à une famille et à une sous-famille de produits biocides, sont conformes aux caractéristiques visées à l'art. 2, al. 2, let. b de l'OPBio.</t>
  </si>
  <si>
    <t>Notifaction acc. Art. 13d(2) OPBio
[oui/non]</t>
  </si>
  <si>
    <t>Veuillez justifier ci-dessous pourquoi les Produits biocides (Tab. 10 Administratif B), appartenant à une famille et sous-famille de produits biocides, sont conformes aux caractéristiques visées à l'art. 2, al. 2, let. b OPBio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</si>
</sst>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000"/>
  </numFmts>
  <fonts count="33" x14ac:knownFonts="1">
    <font>
      <sz val="10"/>
      <name val="Arial"/>
    </font>
    <font>
      <sz val="11"/>
      <color theme="1"/>
      <name val="Arial"/>
      <family val="2"/>
    </font>
    <font>
      <sz val="11"/>
      <color theme="1"/>
      <name val="Calibri"/>
      <family val="2"/>
      <scheme val="minor"/>
    </font>
    <font>
      <sz val="11"/>
      <color theme="1"/>
      <name val="Calibri"/>
      <family val="2"/>
      <scheme val="minor"/>
    </font>
    <font>
      <b/>
      <sz val="10"/>
      <name val="Arial"/>
      <family val="2"/>
    </font>
    <font>
      <sz val="10"/>
      <name val="Arial"/>
      <family val="2"/>
    </font>
    <font>
      <sz val="10"/>
      <color rgb="FFFF0000"/>
      <name val="Arial"/>
      <family val="2"/>
    </font>
    <font>
      <sz val="9"/>
      <name val="Arial"/>
      <family val="2"/>
    </font>
    <font>
      <b/>
      <sz val="16"/>
      <color rgb="FFFF0000"/>
      <name val="Arial"/>
      <family val="2"/>
    </font>
    <font>
      <b/>
      <sz val="10"/>
      <color rgb="FFFF0000"/>
      <name val="Arial"/>
      <family val="2"/>
    </font>
    <font>
      <b/>
      <i/>
      <sz val="10"/>
      <name val="Arial"/>
      <family val="2"/>
    </font>
    <font>
      <b/>
      <i/>
      <sz val="10"/>
      <color rgb="FFFF0000"/>
      <name val="Arial"/>
      <family val="2"/>
    </font>
    <font>
      <b/>
      <i/>
      <sz val="9"/>
      <name val="Arial"/>
      <family val="2"/>
    </font>
    <font>
      <sz val="11"/>
      <color theme="1"/>
      <name val="Arial"/>
      <family val="2"/>
    </font>
    <font>
      <i/>
      <sz val="10"/>
      <name val="Arial"/>
      <family val="2"/>
    </font>
    <font>
      <sz val="10"/>
      <name val="Verdana"/>
      <family val="2"/>
    </font>
    <font>
      <sz val="11"/>
      <color rgb="FF006100"/>
      <name val="Arial"/>
      <family val="2"/>
    </font>
    <font>
      <sz val="11"/>
      <color rgb="FF9C0006"/>
      <name val="Arial"/>
      <family val="2"/>
    </font>
    <font>
      <b/>
      <sz val="12"/>
      <name val="Arial"/>
      <family val="2"/>
    </font>
    <font>
      <sz val="11"/>
      <name val="Arial"/>
      <family val="2"/>
    </font>
    <font>
      <sz val="8"/>
      <name val="Arial"/>
    </font>
    <font>
      <b/>
      <sz val="20"/>
      <name val="Arial"/>
      <family val="2"/>
    </font>
    <font>
      <sz val="16"/>
      <name val="Arial"/>
      <family val="2"/>
    </font>
    <font>
      <sz val="8"/>
      <name val="Arial"/>
      <family val="2"/>
    </font>
    <font>
      <b/>
      <sz val="8"/>
      <name val="Arial"/>
      <family val="2"/>
    </font>
    <font>
      <b/>
      <sz val="8"/>
      <color rgb="FFFF0000"/>
      <name val="Arial"/>
      <family val="2"/>
    </font>
    <font>
      <sz val="8"/>
      <color rgb="FF9C0006"/>
      <name val="Arial"/>
      <family val="2"/>
    </font>
    <font>
      <sz val="8"/>
      <color rgb="FFFF0000"/>
      <name val="Arial"/>
      <family val="2"/>
    </font>
    <font>
      <b/>
      <i/>
      <sz val="8"/>
      <name val="Arial"/>
      <family val="2"/>
    </font>
    <font>
      <b/>
      <i/>
      <sz val="8"/>
      <color rgb="FFFF0000"/>
      <name val="Arial"/>
      <family val="2"/>
    </font>
    <font>
      <sz val="10"/>
      <color rgb="FF000000"/>
      <name val="Arial"/>
      <family val="2"/>
    </font>
    <font>
      <b/>
      <sz val="10"/>
      <color rgb="FF000000"/>
      <name val="Arial"/>
      <family val="2"/>
    </font>
    <font>
      <sz val="9"/>
      <color rgb="FF000000"/>
      <name val="Arial"/>
      <family val="2"/>
    </font>
  </fonts>
  <fills count="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theme="9" tint="0.39997558519241921"/>
        <bgColor indexed="64"/>
      </patternFill>
    </fill>
    <fill>
      <patternFill patternType="solid">
        <fgColor theme="6" tint="0.39997558519241921"/>
        <bgColor indexed="64"/>
      </patternFill>
    </fill>
  </fills>
  <borders count="1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3" fillId="0" borderId="0"/>
    <xf numFmtId="0" fontId="2" fillId="0" borderId="0"/>
    <xf numFmtId="0" fontId="13" fillId="0" borderId="0"/>
    <xf numFmtId="164" fontId="13" fillId="0" borderId="0" applyFont="0" applyFill="0" applyBorder="0" applyAlignment="0" applyProtection="0"/>
    <xf numFmtId="0" fontId="2" fillId="0" borderId="0"/>
    <xf numFmtId="0" fontId="16" fillId="5" borderId="0" applyNumberFormat="0" applyBorder="0" applyAlignment="0" applyProtection="0"/>
    <xf numFmtId="0" fontId="17" fillId="6" borderId="0" applyNumberFormat="0" applyBorder="0" applyAlignment="0" applyProtection="0"/>
    <xf numFmtId="0" fontId="1" fillId="0" borderId="0"/>
    <xf numFmtId="164" fontId="1" fillId="0" borderId="0" applyFont="0" applyFill="0" applyBorder="0" applyAlignment="0" applyProtection="0"/>
  </cellStyleXfs>
  <cellXfs count="150">
    <xf numFmtId="0" fontId="0" fillId="0" borderId="0" xfId="0"/>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3"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0" fontId="10" fillId="0" borderId="0" xfId="0" applyFont="1" applyAlignment="1">
      <alignment horizontal="center" vertical="center"/>
    </xf>
    <xf numFmtId="165" fontId="10" fillId="0" borderId="0"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4" fillId="2" borderId="4" xfId="0" applyFont="1" applyFill="1" applyBorder="1" applyAlignment="1">
      <alignment horizontal="center" vertical="center"/>
    </xf>
    <xf numFmtId="0" fontId="7" fillId="2" borderId="4" xfId="0" quotePrefix="1" applyFont="1" applyFill="1" applyBorder="1" applyAlignment="1">
      <alignment horizontal="center" vertical="center" wrapText="1"/>
    </xf>
    <xf numFmtId="0" fontId="9" fillId="0" borderId="0" xfId="0" applyFont="1" applyFill="1" applyBorder="1" applyAlignment="1">
      <alignment horizontal="center" vertical="center" wrapText="1"/>
    </xf>
    <xf numFmtId="0" fontId="15" fillId="0" borderId="0" xfId="0" applyFont="1" applyAlignment="1">
      <alignment horizontal="left" vertical="center"/>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17" fillId="6" borderId="3" xfId="7" applyBorder="1" applyAlignment="1">
      <alignment horizontal="center" vertical="center" wrapText="1"/>
    </xf>
    <xf numFmtId="0" fontId="18" fillId="3" borderId="3" xfId="0" applyFont="1" applyFill="1" applyBorder="1" applyAlignment="1">
      <alignment horizontal="center" vertical="center" wrapText="1"/>
    </xf>
    <xf numFmtId="0" fontId="14" fillId="3" borderId="3" xfId="0" applyNumberFormat="1" applyFont="1" applyFill="1" applyBorder="1" applyAlignment="1">
      <alignment horizontal="center" vertical="center"/>
    </xf>
    <xf numFmtId="0" fontId="5" fillId="3" borderId="3"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xf>
    <xf numFmtId="0" fontId="0" fillId="0" borderId="0" xfId="0" applyNumberFormat="1"/>
    <xf numFmtId="0" fontId="5" fillId="3" borderId="4" xfId="0" applyNumberFormat="1" applyFont="1" applyFill="1" applyBorder="1" applyAlignment="1">
      <alignment horizontal="center" vertical="center"/>
    </xf>
    <xf numFmtId="0" fontId="14" fillId="3" borderId="4" xfId="0" applyNumberFormat="1" applyFont="1" applyFill="1" applyBorder="1" applyAlignment="1">
      <alignment horizontal="center" vertical="center"/>
    </xf>
    <xf numFmtId="0" fontId="4" fillId="3" borderId="3"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0" fillId="0" borderId="0" xfId="0"/>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15" fillId="0" borderId="0" xfId="0" applyFont="1" applyAlignment="1">
      <alignment horizontal="left" vertical="center"/>
    </xf>
    <xf numFmtId="0" fontId="5"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vertical="center"/>
    </xf>
    <xf numFmtId="0" fontId="17" fillId="6" borderId="4" xfId="7" applyBorder="1" applyAlignment="1">
      <alignment horizontal="center" vertical="center" wrapText="1"/>
    </xf>
    <xf numFmtId="0" fontId="21" fillId="8" borderId="0" xfId="0" applyFont="1" applyFill="1" applyBorder="1" applyAlignment="1">
      <alignment horizontal="center" vertical="center"/>
    </xf>
    <xf numFmtId="0" fontId="17" fillId="6" borderId="4" xfId="7" applyBorder="1" applyAlignment="1">
      <alignment horizontal="center" vertical="center" wrapText="1"/>
    </xf>
    <xf numFmtId="0" fontId="4" fillId="3" borderId="5"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0" fontId="25"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4" xfId="0" applyFont="1" applyFill="1" applyBorder="1" applyAlignment="1">
      <alignment horizontal="center" vertical="center"/>
    </xf>
    <xf numFmtId="0" fontId="26" fillId="6" borderId="3" xfId="7" applyFont="1" applyBorder="1" applyAlignment="1">
      <alignment horizontal="center" vertical="center" wrapText="1"/>
    </xf>
    <xf numFmtId="0" fontId="26" fillId="6" borderId="4" xfId="7" applyFont="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7" fillId="2" borderId="4" xfId="0" applyFont="1" applyFill="1" applyBorder="1" applyAlignment="1">
      <alignment horizontal="center" vertical="center" wrapText="1"/>
    </xf>
    <xf numFmtId="2" fontId="23" fillId="3" borderId="3" xfId="0" applyNumberFormat="1" applyFont="1" applyFill="1" applyBorder="1" applyAlignment="1">
      <alignment horizontal="center" vertical="center"/>
    </xf>
    <xf numFmtId="2" fontId="23" fillId="3" borderId="4" xfId="0" applyNumberFormat="1" applyFont="1" applyFill="1" applyBorder="1" applyAlignment="1">
      <alignment horizontal="center" vertical="center"/>
    </xf>
    <xf numFmtId="2" fontId="23" fillId="3" borderId="4" xfId="0" applyNumberFormat="1" applyFont="1" applyFill="1" applyBorder="1" applyAlignment="1">
      <alignment horizontal="center" vertical="center" wrapText="1"/>
    </xf>
    <xf numFmtId="0" fontId="28" fillId="2"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0" borderId="0" xfId="0"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28" fillId="3" borderId="4" xfId="0" applyNumberFormat="1" applyFont="1" applyFill="1" applyBorder="1" applyAlignment="1">
      <alignment horizontal="center" vertical="center" wrapText="1"/>
    </xf>
    <xf numFmtId="0" fontId="28" fillId="0" borderId="0" xfId="0" applyFont="1" applyAlignment="1">
      <alignment horizontal="center" vertical="center"/>
    </xf>
    <xf numFmtId="0" fontId="23" fillId="0" borderId="0" xfId="0" applyFont="1" applyAlignment="1">
      <alignment horizontal="center" vertical="center" wrapText="1"/>
    </xf>
    <xf numFmtId="0" fontId="27" fillId="0" borderId="0" xfId="0" applyFont="1" applyBorder="1" applyAlignment="1">
      <alignment horizontal="center" vertical="center"/>
    </xf>
    <xf numFmtId="0" fontId="29" fillId="0" borderId="0" xfId="0" applyFont="1" applyFill="1" applyBorder="1" applyAlignment="1">
      <alignment horizontal="center" vertical="center" wrapText="1"/>
    </xf>
    <xf numFmtId="0" fontId="27" fillId="0" borderId="0" xfId="0" applyFont="1" applyFill="1" applyAlignment="1">
      <alignment horizontal="center" vertical="center"/>
    </xf>
    <xf numFmtId="0" fontId="27" fillId="0" borderId="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xf>
    <xf numFmtId="0" fontId="17" fillId="6" borderId="3" xfId="7" applyBorder="1" applyAlignment="1" applyProtection="1">
      <alignment horizontal="center" vertical="center" wrapText="1"/>
    </xf>
    <xf numFmtId="0" fontId="17" fillId="6" borderId="4" xfId="7"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7" fillId="2" borderId="4" xfId="0" quotePrefix="1" applyFont="1" applyFill="1" applyBorder="1" applyAlignment="1" applyProtection="1">
      <alignment horizontal="center" vertical="center" wrapText="1"/>
    </xf>
    <xf numFmtId="0" fontId="0" fillId="3" borderId="3" xfId="0" applyFill="1" applyBorder="1" applyAlignment="1">
      <alignment horizontal="center" vertical="center" wrapText="1"/>
    </xf>
    <xf numFmtId="0" fontId="30" fillId="3" borderId="4" xfId="0" applyFont="1" applyFill="1" applyBorder="1" applyAlignment="1">
      <alignment horizontal="center" vertical="center" wrapText="1"/>
    </xf>
    <xf numFmtId="0" fontId="31" fillId="3" borderId="4" xfId="0" applyFont="1" applyFill="1" applyBorder="1" applyAlignment="1">
      <alignment vertical="center" wrapText="1"/>
    </xf>
    <xf numFmtId="0" fontId="0" fillId="0" borderId="4" xfId="0" applyBorder="1"/>
    <xf numFmtId="0" fontId="32"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5" fillId="3" borderId="3" xfId="0" applyNumberFormat="1" applyFont="1" applyFill="1" applyBorder="1" applyAlignment="1">
      <alignment vertical="center"/>
    </xf>
    <xf numFmtId="0" fontId="14" fillId="3" borderId="3" xfId="0" applyNumberFormat="1" applyFont="1" applyFill="1" applyBorder="1" applyAlignment="1">
      <alignment vertical="center" wrapText="1"/>
    </xf>
    <xf numFmtId="166" fontId="17" fillId="6" borderId="3" xfId="7" applyNumberFormat="1" applyBorder="1" applyAlignment="1" applyProtection="1">
      <alignment horizontal="center" vertical="center" wrapText="1"/>
    </xf>
    <xf numFmtId="166" fontId="17" fillId="6" borderId="4" xfId="7" applyNumberFormat="1" applyBorder="1" applyAlignment="1" applyProtection="1">
      <alignment horizontal="center" vertical="center" wrapText="1"/>
    </xf>
    <xf numFmtId="166" fontId="5" fillId="3" borderId="3" xfId="0" applyNumberFormat="1" applyFont="1" applyFill="1" applyBorder="1" applyAlignment="1">
      <alignment horizontal="center" vertical="center"/>
    </xf>
    <xf numFmtId="166" fontId="17" fillId="6" borderId="3" xfId="7" applyNumberFormat="1" applyBorder="1" applyAlignment="1">
      <alignment horizontal="center" vertical="center" wrapText="1"/>
    </xf>
    <xf numFmtId="166" fontId="17" fillId="6" borderId="4" xfId="7" applyNumberFormat="1" applyBorder="1" applyAlignment="1">
      <alignment horizontal="center" vertical="center" wrapText="1"/>
    </xf>
    <xf numFmtId="166" fontId="26" fillId="6" borderId="3" xfId="7" applyNumberFormat="1" applyFont="1" applyBorder="1" applyAlignment="1">
      <alignment horizontal="center" vertical="center" wrapText="1"/>
    </xf>
    <xf numFmtId="166" fontId="26" fillId="6" borderId="4" xfId="7" applyNumberFormat="1" applyFont="1" applyBorder="1" applyAlignment="1">
      <alignment horizontal="center" vertical="center" wrapText="1"/>
    </xf>
    <xf numFmtId="166" fontId="23" fillId="3" borderId="3" xfId="0" applyNumberFormat="1" applyFont="1" applyFill="1" applyBorder="1" applyAlignment="1">
      <alignment horizontal="center" vertical="center"/>
    </xf>
    <xf numFmtId="166" fontId="23" fillId="3" borderId="4" xfId="0" applyNumberFormat="1" applyFont="1" applyFill="1" applyBorder="1" applyAlignment="1">
      <alignment horizontal="center" vertical="center"/>
    </xf>
    <xf numFmtId="166" fontId="23" fillId="3" borderId="4" xfId="0" applyNumberFormat="1" applyFont="1" applyFill="1" applyBorder="1" applyAlignment="1">
      <alignment horizontal="center" vertical="center" wrapText="1"/>
    </xf>
    <xf numFmtId="0" fontId="19" fillId="4" borderId="0" xfId="6" applyFont="1" applyFill="1" applyAlignment="1">
      <alignment horizontal="left" vertical="center" wrapText="1"/>
    </xf>
    <xf numFmtId="0" fontId="4" fillId="4" borderId="9" xfId="0" applyFont="1" applyFill="1" applyBorder="1" applyAlignment="1">
      <alignment horizontal="center" vertical="center"/>
    </xf>
    <xf numFmtId="0" fontId="4" fillId="4" borderId="11" xfId="0" applyFont="1" applyFill="1" applyBorder="1" applyAlignment="1">
      <alignment horizontal="center" vertical="center"/>
    </xf>
    <xf numFmtId="49" fontId="22" fillId="8" borderId="2" xfId="0" applyNumberFormat="1" applyFont="1" applyFill="1" applyBorder="1" applyAlignment="1">
      <alignment horizontal="center" vertical="center" wrapText="1"/>
    </xf>
    <xf numFmtId="49" fontId="22" fillId="8" borderId="1" xfId="0" applyNumberFormat="1" applyFont="1" applyFill="1" applyBorder="1" applyAlignment="1">
      <alignment horizontal="center" vertical="center" wrapText="1"/>
    </xf>
    <xf numFmtId="49" fontId="22" fillId="8" borderId="3"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17" fillId="6" borderId="4" xfId="7" applyBorder="1" applyAlignment="1">
      <alignment horizontal="center" vertical="center" wrapText="1"/>
    </xf>
    <xf numFmtId="0" fontId="17" fillId="6" borderId="4" xfId="7" applyBorder="1" applyAlignment="1">
      <alignment horizontal="center" vertical="center"/>
    </xf>
    <xf numFmtId="0" fontId="17" fillId="6" borderId="5" xfId="7" applyBorder="1" applyAlignment="1">
      <alignment horizontal="center" vertical="center" wrapText="1"/>
    </xf>
    <xf numFmtId="0" fontId="17" fillId="6" borderId="10" xfId="7" applyBorder="1" applyAlignment="1">
      <alignment horizontal="center" vertical="center" wrapText="1"/>
    </xf>
    <xf numFmtId="0" fontId="17" fillId="6" borderId="6" xfId="7" applyBorder="1" applyAlignment="1">
      <alignment horizontal="center" vertical="center" wrapText="1"/>
    </xf>
    <xf numFmtId="0" fontId="17" fillId="6" borderId="8" xfId="7" applyBorder="1" applyAlignment="1">
      <alignment horizontal="center" vertical="center" wrapText="1"/>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1" xfId="0" applyFont="1" applyFill="1" applyBorder="1" applyAlignment="1">
      <alignment horizontal="center" vertical="center"/>
    </xf>
    <xf numFmtId="165" fontId="28" fillId="3" borderId="2" xfId="0" applyNumberFormat="1" applyFont="1" applyFill="1" applyBorder="1" applyAlignment="1">
      <alignment horizontal="center" vertical="center" wrapText="1"/>
    </xf>
    <xf numFmtId="165" fontId="28" fillId="3" borderId="3" xfId="0" applyNumberFormat="1" applyFont="1" applyFill="1" applyBorder="1" applyAlignment="1">
      <alignment horizontal="center" vertical="center" wrapText="1"/>
    </xf>
    <xf numFmtId="0" fontId="24" fillId="3" borderId="2"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6" borderId="5" xfId="7" applyFont="1" applyBorder="1" applyAlignment="1">
      <alignment horizontal="center" vertical="center" wrapText="1"/>
    </xf>
    <xf numFmtId="0" fontId="26" fillId="6" borderId="10" xfId="7" applyFont="1" applyBorder="1" applyAlignment="1">
      <alignment horizontal="center" vertical="center" wrapText="1"/>
    </xf>
    <xf numFmtId="0" fontId="26" fillId="6" borderId="6" xfId="7" applyFont="1" applyBorder="1" applyAlignment="1">
      <alignment horizontal="center" vertical="center" wrapText="1"/>
    </xf>
    <xf numFmtId="0" fontId="26" fillId="6" borderId="8" xfId="7" applyFont="1" applyBorder="1" applyAlignment="1">
      <alignment horizontal="center" vertical="center" wrapText="1"/>
    </xf>
    <xf numFmtId="0" fontId="26" fillId="6" borderId="4" xfId="7" applyFont="1" applyBorder="1" applyAlignment="1">
      <alignment horizontal="center" vertical="center" wrapText="1"/>
    </xf>
    <xf numFmtId="0" fontId="26" fillId="6" borderId="4" xfId="7" applyFont="1" applyBorder="1" applyAlignment="1">
      <alignment horizontal="center" vertical="center"/>
    </xf>
    <xf numFmtId="0" fontId="18" fillId="7" borderId="6"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6" fillId="5" borderId="0" xfId="6" applyAlignment="1">
      <alignment horizontal="left" vertical="center" wrapText="1"/>
    </xf>
    <xf numFmtId="0" fontId="18" fillId="7" borderId="4" xfId="0" applyFont="1" applyFill="1" applyBorder="1" applyAlignment="1">
      <alignment horizontal="center" vertical="center" wrapText="1"/>
    </xf>
  </cellXfs>
  <cellStyles count="10">
    <cellStyle name="Gut" xfId="6" builtinId="26"/>
    <cellStyle name="Komma 2" xfId="4" xr:uid="{00000000-0005-0000-0000-000001000000}"/>
    <cellStyle name="Komma 2 2" xfId="9" xr:uid="{00000000-0005-0000-0000-000002000000}"/>
    <cellStyle name="Schlecht" xfId="7" builtinId="27"/>
    <cellStyle name="Standard" xfId="0" builtinId="0"/>
    <cellStyle name="Standard 2" xfId="1" xr:uid="{00000000-0005-0000-0000-000005000000}"/>
    <cellStyle name="Standard 2 2" xfId="5" xr:uid="{00000000-0005-0000-0000-000006000000}"/>
    <cellStyle name="Standard 3" xfId="3" xr:uid="{00000000-0005-0000-0000-000007000000}"/>
    <cellStyle name="Standard 3 2" xfId="8" xr:uid="{00000000-0005-0000-0000-000008000000}"/>
    <cellStyle name="Standard 4" xfId="2" xr:uid="{00000000-0005-0000-0000-000009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FFCC"/>
      <color rgb="FFFFFFFF"/>
      <color rgb="FFCCFFCC"/>
      <color rgb="FFCCECFF"/>
      <color rgb="FFCCFF99"/>
      <color rgb="FFFFCC99"/>
      <color rgb="FF00FFFF"/>
      <color rgb="FFFF99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133350</xdr:rowOff>
    </xdr:from>
    <xdr:to>
      <xdr:col>10</xdr:col>
      <xdr:colOff>723900</xdr:colOff>
      <xdr:row>35</xdr:row>
      <xdr:rowOff>47625</xdr:rowOff>
    </xdr:to>
    <xdr:sp macro="" textlink="">
      <xdr:nvSpPr>
        <xdr:cNvPr id="2" name="Textfeld 1">
          <a:extLst>
            <a:ext uri="{FF2B5EF4-FFF2-40B4-BE49-F238E27FC236}">
              <a16:creationId xmlns:a16="http://schemas.microsoft.com/office/drawing/2014/main" id="{D0299233-05AC-4831-B6B3-F359CA7C94E8}"/>
            </a:ext>
          </a:extLst>
        </xdr:cNvPr>
        <xdr:cNvSpPr txBox="1"/>
      </xdr:nvSpPr>
      <xdr:spPr>
        <a:xfrm>
          <a:off x="304800" y="133350"/>
          <a:ext cx="8039100" cy="558165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atin typeface="Arial" panose="020B0604020202020204" pitchFamily="34" charset="0"/>
              <a:cs typeface="Arial" panose="020B0604020202020204" pitchFamily="34" charset="0"/>
            </a:rPr>
            <a:t>Ce formulaire est d'une importance capitale pour votre demande et sert de base à l'évaluation. L'autorisation est principalement accordée sur la base des informations fournies ici.</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Veuillez remplir les feuilles dans l'ordre indiqué, en commençant par "#1 Justification".</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Sous "#2 1er niveau", inscrivez toutes les substances qui peuvent être présentes dans la famille de produits biocides. Dans la mesure du possible, utilisez la nomenclature IUPAC ou un nom trivial communément reconnu.</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L'enregistrement des mélanges est déconseillé. Au lieu de cela, les mélanges doivent être décomposés de manière adéquate. Si cela n'est pas possible, veuillez fournir des détails supplémentaires sur le mélange spécifique sous "#1 Justification".</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Pour les parfums et les fragrances, il est possible de résumer jusqu'à un maximum de 5 % et pour les colorants jusqu'à un maximum de 25 %. Veuillez toutefois noter que les substances figurant à l'annexe 3 de l'ordonnance sur les produits chimiques doivent être spécifiées séparément. Vous trouverez ces informations dans la section 3.2 de la fiche de données de sécurité du parfum ou du colorant concerné. Contrairement à l'UE, cette réglementation s'applique en Suisse non seulement aux colorants, mais aussi aux matières colorantes. Les colorants sont définis comme des substances et des préparations qui contiennent principalement des colorants, des pigments de couleur et des pigments à effets ajoutés exclusivement pour colorer ou créer des effets (article 2, paragraphe 2, lettre r), de l'ordonnance sur les produits chimiques). Les autorités suisses recommandent de soumettre des fiches de données de sécurité pour les colorants et les parfums et, si possible, de spécifier les ingrédients des parfums qui ne sont pas classés comme dangereux.</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Veuillez ne pas remplir les fiches pour la "sous-famille de 3e niveau" si elles ne s'appliquent pas. Toutefois, ne les supprimez pas. </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Si vous souhaitez introduire une demande pour plus de 5 sous-familles et/ou plus de 10 produits au sein d'une sous-famille, ce qui est extrêmement rare, vous avez la possibilité d'adapter le formulaire si vous disposez de l'expertise nécessaire. La protection de la feuille n'est pas protégée par un mot de passe. Dans le cas contraire, veuillez nous en informer et nous adapterons le formulaire en conséquence et vous enverrons une version spécialement conçue à cet effet. </a:t>
          </a:r>
        </a:p>
        <a:p>
          <a:r>
            <a:rPr lang="de-CH" sz="1100">
              <a:latin typeface="Arial" panose="020B0604020202020204" pitchFamily="34" charset="0"/>
              <a:cs typeface="Arial" panose="020B0604020202020204" pitchFamily="34" charset="0"/>
            </a:rPr>
            <a:t>Dans ce cas, veuillez indiquer le nombre de sous-familles et/ou de produits dont vous avez besoin par sous-famille.</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Nous vous recommandons également de vous référer aux exemples de fiches pré-remplies pour la "Justification" et les "A et utilisations administratives".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533400</xdr:colOff>
      <xdr:row>5</xdr:row>
      <xdr:rowOff>85725</xdr:rowOff>
    </xdr:from>
    <xdr:to>
      <xdr:col>11</xdr:col>
      <xdr:colOff>57150</xdr:colOff>
      <xdr:row>16</xdr:row>
      <xdr:rowOff>85725</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13735050" y="1057275"/>
          <a:ext cx="3333750" cy="178117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Les produits biocides qui sont la substance d'une notification selon l'art. 13d(2) OBP doivent être rendus visibles en inscrivant "oui" dans la colonne F</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181841</xdr:colOff>
      <xdr:row>6</xdr:row>
      <xdr:rowOff>86591</xdr:rowOff>
    </xdr:from>
    <xdr:to>
      <xdr:col>15</xdr:col>
      <xdr:colOff>597478</xdr:colOff>
      <xdr:row>53</xdr:row>
      <xdr:rowOff>34636</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181841" y="1073727"/>
          <a:ext cx="9507682" cy="768061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Ces produits constituent une famille de produits biocides sur la base des caractéristiques communes suivantes</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propriétés et exigences :</a:t>
          </a:r>
        </a:p>
        <a:p>
          <a:endParaRPr lang="de-CH" sz="1100">
            <a:solidFill>
              <a:schemeClr val="dk1"/>
            </a:solidFill>
            <a:effectLst/>
            <a:latin typeface="+mn-lt"/>
            <a:ea typeface="+mn-ea"/>
            <a:cs typeface="+mn-cs"/>
          </a:endParaRPr>
        </a:p>
        <a:p>
          <a:pPr lvl="0"/>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 Ils contiennent tous la même substance active </a:t>
          </a:r>
          <a:r>
            <a:rPr lang="en-US" sz="1100" b="1" i="1">
              <a:solidFill>
                <a:schemeClr val="dk1"/>
              </a:solidFill>
              <a:effectLst/>
              <a:latin typeface="+mn-lt"/>
              <a:ea typeface="+mn-ea"/>
              <a:cs typeface="+mn-cs"/>
            </a:rPr>
            <a:t>(CAS xxxx-xx-x) </a:t>
          </a:r>
          <a:r>
            <a:rPr lang="en-US" sz="1100">
              <a:solidFill>
                <a:schemeClr val="dk1"/>
              </a:solidFill>
              <a:effectLst/>
              <a:latin typeface="+mn-lt"/>
              <a:ea typeface="+mn-ea"/>
              <a:cs typeface="+mn-cs"/>
            </a:rPr>
            <a:t>en quantité limitée</a:t>
          </a:r>
          <a:r>
            <a:rPr lang="en-US" sz="1100" baseline="0">
              <a:solidFill>
                <a:schemeClr val="dk1"/>
              </a:solidFill>
              <a:effectLst/>
              <a:latin typeface="+mn-lt"/>
              <a:ea typeface="+mn-ea"/>
              <a:cs typeface="+mn-cs"/>
            </a:rPr>
            <a:t> </a:t>
          </a:r>
          <a:r>
            <a:rPr lang="de-CH" sz="1100">
              <a:solidFill>
                <a:schemeClr val="dk1"/>
              </a:solidFill>
              <a:effectLst/>
              <a:latin typeface="+mn-lt"/>
              <a:ea typeface="+mn-ea"/>
              <a:cs typeface="+mn-cs"/>
            </a:rPr>
            <a:t>concentrations allant de 17% à 100%</a:t>
          </a:r>
        </a:p>
        <a:p>
          <a:pPr lvl="0"/>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 Ils contiennent les mêmes composants dans une gamme de concentrations limitées</a:t>
          </a:r>
          <a:endParaRPr lang="de-CH" sz="1100">
            <a:solidFill>
              <a:schemeClr val="dk1"/>
            </a:solidFill>
            <a:effectLst/>
            <a:latin typeface="+mn-lt"/>
            <a:ea typeface="+mn-ea"/>
            <a:cs typeface="+mn-cs"/>
          </a:endParaRPr>
        </a:p>
        <a:p>
          <a:pPr lvl="0"/>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 Les produits de chaque sous-famille ont les mêmes domaines d'application, méthodes</a:t>
          </a:r>
          <a:r>
            <a:rPr lang="de-CH" sz="1100" baseline="0">
              <a:solidFill>
                <a:schemeClr val="dk1"/>
              </a:solidFill>
              <a:effectLst/>
              <a:latin typeface="+mn-lt"/>
              <a:ea typeface="+mn-ea"/>
              <a:cs typeface="+mn-cs"/>
            </a:rPr>
            <a:t> </a:t>
          </a:r>
          <a:r>
            <a:rPr lang="en-US" sz="1100">
              <a:solidFill>
                <a:schemeClr val="dk1"/>
              </a:solidFill>
              <a:effectLst/>
              <a:latin typeface="+mn-lt"/>
              <a:ea typeface="+mn-ea"/>
              <a:cs typeface="+mn-cs"/>
            </a:rPr>
            <a:t>d'utilisation et catégories d'utilisateurs</a:t>
          </a:r>
          <a:endParaRPr lang="de-CH" sz="1100">
            <a:solidFill>
              <a:schemeClr val="dk1"/>
            </a:solidFill>
            <a:effectLst/>
            <a:latin typeface="+mn-lt"/>
            <a:ea typeface="+mn-ea"/>
            <a:cs typeface="+mn-cs"/>
          </a:endParaRPr>
        </a:p>
        <a:p>
          <a:pPr lvl="0"/>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 Les produits de chaque sous-famille portent la même mention de danger et le même code de sécurité</a:t>
          </a:r>
          <a:r>
            <a:rPr lang="en-US" sz="1100" baseline="0">
              <a:solidFill>
                <a:schemeClr val="dk1"/>
              </a:solidFill>
              <a:effectLst/>
              <a:latin typeface="+mn-lt"/>
              <a:ea typeface="+mn-ea"/>
              <a:cs typeface="+mn-cs"/>
            </a:rPr>
            <a:t> </a:t>
          </a:r>
          <a:r>
            <a:rPr lang="de-CH" sz="1100">
              <a:solidFill>
                <a:schemeClr val="dk1"/>
              </a:solidFill>
              <a:effectLst/>
              <a:latin typeface="+mn-lt"/>
              <a:ea typeface="+mn-ea"/>
              <a:cs typeface="+mn-cs"/>
            </a:rPr>
            <a:t>conseils</a:t>
          </a:r>
        </a:p>
        <a:p>
          <a:pPr lvl="0"/>
          <a:r>
            <a:rPr lang="de-CH" sz="1100" b="0" i="0" baseline="0">
              <a:solidFill>
                <a:schemeClr val="dk1"/>
              </a:solidFill>
              <a:effectLst/>
              <a:latin typeface="+mn-lt"/>
              <a:ea typeface="+mn-ea"/>
              <a:cs typeface="+mn-cs"/>
            </a:rPr>
            <a:t>•</a:t>
          </a:r>
          <a:r>
            <a:rPr lang="en-US" sz="1100">
              <a:solidFill>
                <a:schemeClr val="dk1"/>
              </a:solidFill>
              <a:effectLst/>
              <a:latin typeface="+mn-lt"/>
              <a:ea typeface="+mn-ea"/>
              <a:cs typeface="+mn-cs"/>
            </a:rPr>
            <a:t> Les produits de chaque sous-famille se caractérisent par un niveau d'efficacité similaire</a:t>
          </a:r>
          <a:r>
            <a:rPr lang="en-US" sz="1100" baseline="0">
              <a:solidFill>
                <a:schemeClr val="dk1"/>
              </a:solidFill>
              <a:effectLst/>
              <a:latin typeface="+mn-lt"/>
              <a:ea typeface="+mn-ea"/>
              <a:cs typeface="+mn-cs"/>
            </a:rPr>
            <a:t> </a:t>
          </a:r>
          <a:r>
            <a:rPr lang="de-CH" sz="1100">
              <a:solidFill>
                <a:schemeClr val="dk1"/>
              </a:solidFill>
              <a:effectLst/>
              <a:latin typeface="+mn-lt"/>
              <a:ea typeface="+mn-ea"/>
              <a:cs typeface="+mn-cs"/>
            </a:rPr>
            <a:t>et le risque</a:t>
          </a:r>
        </a:p>
        <a:p>
          <a:endParaRPr lang="de-CH" sz="1100" b="0" i="0" u="none" strike="noStrike" baseline="0">
            <a:solidFill>
              <a:schemeClr val="dk1"/>
            </a:solidFill>
            <a:latin typeface="+mn-lt"/>
            <a:ea typeface="+mn-ea"/>
            <a:cs typeface="+mn-cs"/>
          </a:endParaRPr>
        </a:p>
        <a:p>
          <a:r>
            <a:rPr lang="en-US" sz="1100">
              <a:solidFill>
                <a:schemeClr val="dk1"/>
              </a:solidFill>
              <a:effectLst/>
              <a:latin typeface="+mn-lt"/>
              <a:ea typeface="+mn-ea"/>
              <a:cs typeface="+mn-cs"/>
            </a:rPr>
            <a:t>Ces produits forment une famille comprenant 5 sous-familles :</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1. La sous-famille 1 comprend les </a:t>
          </a:r>
          <a:r>
            <a:rPr lang="en-US" sz="1100" i="1">
              <a:solidFill>
                <a:schemeClr val="dk1"/>
              </a:solidFill>
              <a:effectLst/>
              <a:latin typeface="+mn-lt"/>
              <a:ea typeface="+mn-ea"/>
              <a:cs typeface="+mn-cs"/>
            </a:rPr>
            <a:t>désinfectants utilisés dans les établissements médicaux, les écoles,</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les maisons de retraite et d'autres activités industrielles, ainsi que les produits destinés à l'alimentation des personnes âgées.</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désinfection des installations, des récipients, des ustensiles, des couverts et de la vaisselle, des surfaces</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et les tuyaux utilisés dans la fabrication, le transport, le stockage ou la consommation de</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les denrées alimentaires, les aliments pour animaux ou les boissons (y compris l'eau potable) destinés à la consommation humaine.</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l'homme ou l'animal, sous forme </a:t>
          </a:r>
          <a:r>
            <a:rPr lang="en-US" sz="1100">
              <a:solidFill>
                <a:schemeClr val="dk1"/>
              </a:solidFill>
              <a:effectLst/>
              <a:latin typeface="+mn-lt"/>
              <a:ea typeface="+mn-ea"/>
              <a:cs typeface="+mn-cs"/>
            </a:rPr>
            <a:t>de </a:t>
          </a:r>
          <a:r>
            <a:rPr lang="en-US" sz="1100" b="1">
              <a:solidFill>
                <a:schemeClr val="dk1"/>
              </a:solidFill>
              <a:effectLst/>
              <a:latin typeface="+mn-lt"/>
              <a:ea typeface="+mn-ea"/>
              <a:cs typeface="+mn-cs"/>
            </a:rPr>
            <a:t>liquides prêts à l'emploi </a:t>
          </a:r>
          <a:r>
            <a:rPr lang="en-US" sz="1100">
              <a:solidFill>
                <a:schemeClr val="dk1"/>
              </a:solidFill>
              <a:effectLst/>
              <a:latin typeface="+mn-lt"/>
              <a:ea typeface="+mn-ea"/>
              <a:cs typeface="+mn-cs"/>
            </a:rPr>
            <a:t>destinés à la consommation privée.</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et professionnelle.</a:t>
          </a:r>
          <a:endParaRPr lang="de-CH" sz="1100">
            <a:solidFill>
              <a:schemeClr val="dk1"/>
            </a:solidFill>
            <a:effectLst/>
            <a:latin typeface="+mn-lt"/>
            <a:ea typeface="+mn-ea"/>
            <a:cs typeface="+mn-cs"/>
          </a:endParaRPr>
        </a:p>
        <a:p>
          <a:endParaRPr lang="de-CH" sz="1100" b="0" i="0" u="none" strike="noStrike" baseline="0">
            <a:solidFill>
              <a:schemeClr val="dk1"/>
            </a:solidFill>
            <a:latin typeface="+mn-lt"/>
            <a:ea typeface="+mn-ea"/>
            <a:cs typeface="+mn-cs"/>
          </a:endParaRPr>
        </a:p>
        <a:p>
          <a:r>
            <a:rPr lang="en-US" sz="1100">
              <a:solidFill>
                <a:schemeClr val="dk1"/>
              </a:solidFill>
              <a:effectLst/>
              <a:latin typeface="+mn-lt"/>
              <a:ea typeface="+mn-ea"/>
              <a:cs typeface="+mn-cs"/>
            </a:rPr>
            <a:t>2. La sous-famille 2 comprend les </a:t>
          </a:r>
          <a:r>
            <a:rPr lang="en-US" sz="1100" i="1">
              <a:solidFill>
                <a:schemeClr val="dk1"/>
              </a:solidFill>
              <a:effectLst/>
              <a:latin typeface="+mn-lt"/>
              <a:ea typeface="+mn-ea"/>
              <a:cs typeface="+mn-cs"/>
            </a:rPr>
            <a:t>désinfectants utilisés dans les établissements médicaux et les écoles,</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les maisons de retraite et d'autres activités industrielles, ainsi que les produits destinés à l'alimentation des personnes âgées.</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désinfection des installations, des récipients, des ustensiles, des couverts et de la vaisselle, des surfaces</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et les tuyaux utilisés dans la fabrication, le transport, le stockage ou la consommation de</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les denrées alimentaires, les aliments pour animaux ou les boissons (y compris l'eau potable) destinés à la consommation humaine.</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l'homme ou l'animal, sous la forme </a:t>
          </a:r>
          <a:r>
            <a:rPr lang="en-US" sz="1100">
              <a:solidFill>
                <a:schemeClr val="dk1"/>
              </a:solidFill>
              <a:effectLst/>
              <a:latin typeface="+mn-lt"/>
              <a:ea typeface="+mn-ea"/>
              <a:cs typeface="+mn-cs"/>
            </a:rPr>
            <a:t>de </a:t>
          </a:r>
          <a:r>
            <a:rPr lang="en-US" sz="1100" b="1">
              <a:solidFill>
                <a:schemeClr val="dk1"/>
              </a:solidFill>
              <a:effectLst/>
              <a:latin typeface="+mn-lt"/>
              <a:ea typeface="+mn-ea"/>
              <a:cs typeface="+mn-cs"/>
            </a:rPr>
            <a:t>liquides prêts à l'emploi </a:t>
          </a:r>
          <a:r>
            <a:rPr lang="en-US" sz="1100">
              <a:solidFill>
                <a:schemeClr val="dk1"/>
              </a:solidFill>
              <a:effectLst/>
              <a:latin typeface="+mn-lt"/>
              <a:ea typeface="+mn-ea"/>
              <a:cs typeface="+mn-cs"/>
            </a:rPr>
            <a:t>conçus pour être utilisés dans le cadre d'un projet de recherche.</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utilisation professionnelle.</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3. La sous-famille 3 comprend un </a:t>
          </a:r>
          <a:r>
            <a:rPr lang="en-US" sz="1100" i="1">
              <a:solidFill>
                <a:schemeClr val="dk1"/>
              </a:solidFill>
              <a:effectLst/>
              <a:latin typeface="+mn-lt"/>
              <a:ea typeface="+mn-ea"/>
              <a:cs typeface="+mn-cs"/>
            </a:rPr>
            <a:t>désinfectant utilisé dans les établissements médicaux,</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écoles, maisons de retraite et autres activités industrielles</a:t>
          </a:r>
          <a:r>
            <a:rPr lang="en-US" sz="1100">
              <a:solidFill>
                <a:schemeClr val="dk1"/>
              </a:solidFill>
              <a:effectLst/>
              <a:latin typeface="+mn-lt"/>
              <a:ea typeface="+mn-ea"/>
              <a:cs typeface="+mn-cs"/>
            </a:rPr>
            <a:t>. Ce produit est également</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un </a:t>
          </a:r>
          <a:r>
            <a:rPr lang="en-US" sz="1100" i="1">
              <a:solidFill>
                <a:schemeClr val="dk1"/>
              </a:solidFill>
              <a:effectLst/>
              <a:latin typeface="+mn-lt"/>
              <a:ea typeface="+mn-ea"/>
              <a:cs typeface="+mn-cs"/>
            </a:rPr>
            <a:t>désinfectant pour les installations, les conteneurs, les ustensiles, les couverts et la vaisselle,</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les surfaces et les tuyaux utilisés pour la fabrication, le transport, le stockage ou l'entreposage de produits chimiques.</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la consommation de denrées alimentaires, d'aliments pour animaux ou de boissons (y compris la boisson)</a:t>
          </a:r>
          <a:endParaRPr lang="de-CH" sz="1100">
            <a:solidFill>
              <a:schemeClr val="dk1"/>
            </a:solidFill>
            <a:effectLst/>
            <a:latin typeface="+mn-lt"/>
            <a:ea typeface="+mn-ea"/>
            <a:cs typeface="+mn-cs"/>
          </a:endParaRPr>
        </a:p>
        <a:p>
          <a:r>
            <a:rPr lang="en-US" sz="1100" i="1">
              <a:solidFill>
                <a:schemeClr val="dk1"/>
              </a:solidFill>
              <a:effectLst/>
              <a:latin typeface="+mn-lt"/>
              <a:ea typeface="+mn-ea"/>
              <a:cs typeface="+mn-cs"/>
            </a:rPr>
            <a:t>eau) destinés aux êtres humains ou aux animaux</a:t>
          </a:r>
          <a:r>
            <a:rPr lang="en-US" sz="1100">
              <a:solidFill>
                <a:schemeClr val="dk1"/>
              </a:solidFill>
              <a:effectLst/>
              <a:latin typeface="+mn-lt"/>
              <a:ea typeface="+mn-ea"/>
              <a:cs typeface="+mn-cs"/>
            </a:rPr>
            <a:t>, sous forme de </a:t>
          </a:r>
          <a:r>
            <a:rPr lang="en-US" sz="1100" b="1">
              <a:solidFill>
                <a:schemeClr val="dk1"/>
              </a:solidFill>
              <a:effectLst/>
              <a:latin typeface="+mn-lt"/>
              <a:ea typeface="+mn-ea"/>
              <a:cs typeface="+mn-cs"/>
            </a:rPr>
            <a:t>lingettes </a:t>
          </a:r>
          <a:r>
            <a:rPr lang="en-US" sz="1100">
              <a:solidFill>
                <a:schemeClr val="dk1"/>
              </a:solidFill>
              <a:effectLst/>
              <a:latin typeface="+mn-lt"/>
              <a:ea typeface="+mn-ea"/>
              <a:cs typeface="+mn-cs"/>
            </a:rPr>
            <a:t>conçues pour être utilisées dans le cadre d'un projet de développement durable.</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Utilisateurs privés et professionnels.</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4. La sous-famille 4 comprend un </a:t>
          </a:r>
          <a:r>
            <a:rPr lang="en-US" sz="1100" i="1">
              <a:solidFill>
                <a:schemeClr val="dk1"/>
              </a:solidFill>
              <a:effectLst/>
              <a:latin typeface="+mn-lt"/>
              <a:ea typeface="+mn-ea"/>
              <a:cs typeface="+mn-cs"/>
            </a:rPr>
            <a:t>conservateur pour les produits en cours de stockage</a:t>
          </a:r>
          <a:r>
            <a:rPr lang="en-US" sz="1100">
              <a:solidFill>
                <a:schemeClr val="dk1"/>
              </a:solidFill>
              <a:effectLst/>
              <a:latin typeface="+mn-lt"/>
              <a:ea typeface="+mn-ea"/>
              <a:cs typeface="+mn-cs"/>
            </a:rPr>
            <a:t>, dans la catégorie</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sous forme de </a:t>
          </a:r>
          <a:r>
            <a:rPr lang="en-US" sz="1100" b="1">
              <a:solidFill>
                <a:schemeClr val="dk1"/>
              </a:solidFill>
              <a:effectLst/>
              <a:latin typeface="+mn-lt"/>
              <a:ea typeface="+mn-ea"/>
              <a:cs typeface="+mn-cs"/>
            </a:rPr>
            <a:t>granulés</a:t>
          </a:r>
          <a:r>
            <a:rPr lang="en-US" sz="1100">
              <a:solidFill>
                <a:schemeClr val="dk1"/>
              </a:solidFill>
              <a:effectLst/>
              <a:latin typeface="+mn-lt"/>
              <a:ea typeface="+mn-ea"/>
              <a:cs typeface="+mn-cs"/>
            </a:rPr>
            <a:t>, destinés à un usage professionnel.</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5. La sous-famille 5 comprend un </a:t>
          </a:r>
          <a:r>
            <a:rPr lang="en-US" sz="1100" i="1">
              <a:solidFill>
                <a:schemeClr val="dk1"/>
              </a:solidFill>
              <a:effectLst/>
              <a:latin typeface="+mn-lt"/>
              <a:ea typeface="+mn-ea"/>
              <a:cs typeface="+mn-cs"/>
            </a:rPr>
            <a:t>conservateur pour les produits en cours de stockage.</a:t>
          </a:r>
          <a:r>
            <a:rPr lang="en-US" sz="1100">
              <a:solidFill>
                <a:schemeClr val="dk1"/>
              </a:solidFill>
              <a:effectLst/>
              <a:latin typeface="+mn-lt"/>
              <a:ea typeface="+mn-ea"/>
              <a:cs typeface="+mn-cs"/>
            </a:rPr>
            <a:t> Il s'agit d'un</a:t>
          </a:r>
          <a:endParaRPr lang="de-CH" sz="1100">
            <a:solidFill>
              <a:schemeClr val="dk1"/>
            </a:solidFill>
            <a:effectLst/>
            <a:latin typeface="+mn-lt"/>
            <a:ea typeface="+mn-ea"/>
            <a:cs typeface="+mn-cs"/>
          </a:endParaRPr>
        </a:p>
        <a:p>
          <a:r>
            <a:rPr lang="en-US" sz="1100">
              <a:solidFill>
                <a:schemeClr val="dk1"/>
              </a:solidFill>
              <a:effectLst/>
              <a:latin typeface="+mn-lt"/>
              <a:ea typeface="+mn-ea"/>
              <a:cs typeface="+mn-cs"/>
            </a:rPr>
            <a:t>est également un </a:t>
          </a:r>
          <a:r>
            <a:rPr lang="en-US" sz="1100" i="1">
              <a:solidFill>
                <a:schemeClr val="dk1"/>
              </a:solidFill>
              <a:effectLst/>
              <a:latin typeface="+mn-lt"/>
              <a:ea typeface="+mn-ea"/>
              <a:cs typeface="+mn-cs"/>
            </a:rPr>
            <a:t>conservateur de fluide de travail ou de coupe</a:t>
          </a:r>
          <a:r>
            <a:rPr lang="en-US" sz="1100">
              <a:solidFill>
                <a:schemeClr val="dk1"/>
              </a:solidFill>
              <a:effectLst/>
              <a:latin typeface="+mn-lt"/>
              <a:ea typeface="+mn-ea"/>
              <a:cs typeface="+mn-cs"/>
            </a:rPr>
            <a:t>, sous forme de produits </a:t>
          </a:r>
          <a:r>
            <a:rPr lang="en-US" sz="1100" b="1">
              <a:solidFill>
                <a:schemeClr val="dk1"/>
              </a:solidFill>
              <a:effectLst/>
              <a:latin typeface="+mn-lt"/>
              <a:ea typeface="+mn-ea"/>
              <a:cs typeface="+mn-cs"/>
            </a:rPr>
            <a:t>prêts à l'emploi.</a:t>
          </a:r>
          <a:endParaRPr lang="de-CH" sz="1100">
            <a:solidFill>
              <a:schemeClr val="dk1"/>
            </a:solidFill>
            <a:effectLst/>
            <a:latin typeface="+mn-lt"/>
            <a:ea typeface="+mn-ea"/>
            <a:cs typeface="+mn-cs"/>
          </a:endParaRPr>
        </a:p>
        <a:p>
          <a:r>
            <a:rPr lang="en-US" sz="1100" b="1">
              <a:solidFill>
                <a:schemeClr val="dk1"/>
              </a:solidFill>
              <a:effectLst/>
              <a:latin typeface="+mn-lt"/>
              <a:ea typeface="+mn-ea"/>
              <a:cs typeface="+mn-cs"/>
            </a:rPr>
            <a:t>liquide</a:t>
          </a:r>
          <a:r>
            <a:rPr lang="en-US" sz="1100">
              <a:solidFill>
                <a:schemeClr val="dk1"/>
              </a:solidFill>
              <a:effectLst/>
              <a:latin typeface="+mn-lt"/>
              <a:ea typeface="+mn-ea"/>
              <a:cs typeface="+mn-cs"/>
            </a:rPr>
            <a:t>, conçu pour un usage professionnel.</a:t>
          </a:r>
          <a:endParaRPr lang="de-CH" sz="1100">
            <a:solidFill>
              <a:schemeClr val="dk1"/>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15</xdr:row>
      <xdr:rowOff>0</xdr:rowOff>
    </xdr:from>
    <xdr:to>
      <xdr:col>4</xdr:col>
      <xdr:colOff>448089</xdr:colOff>
      <xdr:row>15</xdr:row>
      <xdr:rowOff>50938</xdr:rowOff>
    </xdr:to>
    <xdr:sp macro="" textlink="">
      <xdr:nvSpPr>
        <xdr:cNvPr id="2" name="AutoShape 25">
          <a:extLst>
            <a:ext uri="{FF2B5EF4-FFF2-40B4-BE49-F238E27FC236}">
              <a16:creationId xmlns:a16="http://schemas.microsoft.com/office/drawing/2014/main" id="{00000000-0008-0000-0600-000002000000}"/>
            </a:ext>
          </a:extLst>
        </xdr:cNvPr>
        <xdr:cNvSpPr>
          <a:spLocks noChangeAspect="1" noChangeArrowheads="1" noTextEdit="1"/>
        </xdr:cNvSpPr>
      </xdr:nvSpPr>
      <xdr:spPr bwMode="auto">
        <a:xfrm>
          <a:off x="11077575" y="330517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17318</xdr:colOff>
      <xdr:row>6</xdr:row>
      <xdr:rowOff>103909</xdr:rowOff>
    </xdr:from>
    <xdr:to>
      <xdr:col>14</xdr:col>
      <xdr:colOff>588818</xdr:colOff>
      <xdr:row>78</xdr:row>
      <xdr:rowOff>147204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7318" y="1264227"/>
          <a:ext cx="9057409" cy="1188893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4</xdr:row>
      <xdr:rowOff>47625</xdr:rowOff>
    </xdr:from>
    <xdr:to>
      <xdr:col>13</xdr:col>
      <xdr:colOff>390525</xdr:colOff>
      <xdr:row>9</xdr:row>
      <xdr:rowOff>95250</xdr:rowOff>
    </xdr:to>
    <xdr:sp macro="" textlink="">
      <xdr:nvSpPr>
        <xdr:cNvPr id="2" name="Textfeld 1">
          <a:extLst>
            <a:ext uri="{FF2B5EF4-FFF2-40B4-BE49-F238E27FC236}">
              <a16:creationId xmlns:a16="http://schemas.microsoft.com/office/drawing/2014/main" id="{A5668EE4-8EB4-4280-8DF5-4EE86A11893E}"/>
            </a:ext>
          </a:extLst>
        </xdr:cNvPr>
        <xdr:cNvSpPr txBox="1"/>
      </xdr:nvSpPr>
      <xdr:spPr>
        <a:xfrm>
          <a:off x="6581775" y="1533525"/>
          <a:ext cx="5791200" cy="8572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600" b="1"/>
            <a:t>Veuillez déclarer un nom pour la famille et énumérer dans les colonnes A à D tous les composants et leur fonction qui peuvent être présents dans la famille de produits biocides.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257736</xdr:colOff>
      <xdr:row>1</xdr:row>
      <xdr:rowOff>78441</xdr:rowOff>
    </xdr:from>
    <xdr:to>
      <xdr:col>3</xdr:col>
      <xdr:colOff>804583</xdr:colOff>
      <xdr:row>4</xdr:row>
      <xdr:rowOff>616324</xdr:rowOff>
    </xdr:to>
    <xdr:sp macro="" textlink="">
      <xdr:nvSpPr>
        <xdr:cNvPr id="2" name="Textfeld 1">
          <a:extLst>
            <a:ext uri="{FF2B5EF4-FFF2-40B4-BE49-F238E27FC236}">
              <a16:creationId xmlns:a16="http://schemas.microsoft.com/office/drawing/2014/main" id="{0538F49C-2CA4-4228-8E1D-7281B30CE431}"/>
            </a:ext>
          </a:extLst>
        </xdr:cNvPr>
        <xdr:cNvSpPr txBox="1"/>
      </xdr:nvSpPr>
      <xdr:spPr>
        <a:xfrm>
          <a:off x="257736" y="235323"/>
          <a:ext cx="5791200" cy="1411942"/>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En ce qui concerne les produits potentiels destinés à être mis sur le marché ultérieurement (par le biais d'une dèclaration), veuillez envisager d'augmenter la concentration minimale/maximale des substances en conséquence. Créez un "produit factice" et laissez les cellules [CPID] et [NAME] vides.</a:t>
          </a:r>
        </a:p>
        <a:p>
          <a:r>
            <a:rPr lang="de-CH" sz="1200" b="1"/>
            <a:t>N'oubliez pas que pour les désinfectants ou les produits de protection du bois, l'efficacité doit déjà être démontrée à ce stade pour l'ensemble de la gamme de concentrations.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347382</xdr:colOff>
      <xdr:row>1</xdr:row>
      <xdr:rowOff>33618</xdr:rowOff>
    </xdr:from>
    <xdr:to>
      <xdr:col>3</xdr:col>
      <xdr:colOff>894229</xdr:colOff>
      <xdr:row>4</xdr:row>
      <xdr:rowOff>571500</xdr:rowOff>
    </xdr:to>
    <xdr:sp macro="" textlink="">
      <xdr:nvSpPr>
        <xdr:cNvPr id="3" name="Textfeld 2">
          <a:extLst>
            <a:ext uri="{FF2B5EF4-FFF2-40B4-BE49-F238E27FC236}">
              <a16:creationId xmlns:a16="http://schemas.microsoft.com/office/drawing/2014/main" id="{34D8F9CD-EDFA-402A-A45E-332717498F00}"/>
            </a:ext>
          </a:extLst>
        </xdr:cNvPr>
        <xdr:cNvSpPr txBox="1"/>
      </xdr:nvSpPr>
      <xdr:spPr>
        <a:xfrm>
          <a:off x="347382" y="190500"/>
          <a:ext cx="5791200" cy="141194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solidFill>
                <a:schemeClr val="dk1"/>
              </a:solidFill>
              <a:effectLst/>
              <a:latin typeface="+mn-lt"/>
              <a:ea typeface="+mn-ea"/>
              <a:cs typeface="+mn-cs"/>
            </a:rPr>
            <a:t>En ce qui concerne les produits potentiels destinés à être mis sur le marché ultérieurement (par le biais d'une dèclaration), veuillez envisager d'augmenter la concentration minimale/maximale des substances en conséquence. Créez un "produit factice" et laissez les cellules [CPID] et [NAME] vides.</a:t>
          </a:r>
          <a:endParaRPr lang="de-CH" sz="1200">
            <a:effectLst/>
          </a:endParaRPr>
        </a:p>
        <a:p>
          <a:r>
            <a:rPr lang="de-CH" sz="1200" b="1">
              <a:solidFill>
                <a:schemeClr val="dk1"/>
              </a:solidFill>
              <a:effectLst/>
              <a:latin typeface="+mn-lt"/>
              <a:ea typeface="+mn-ea"/>
              <a:cs typeface="+mn-cs"/>
            </a:rPr>
            <a:t>N'oubliez pas que pour les désinfectants ou les produits de protection du bois, l'efficacité doit déjà être démontrée à ce stade pour l'ensemble de la gamme de concentrations.</a:t>
          </a:r>
          <a:endParaRPr lang="de-CH" sz="12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403412</xdr:colOff>
      <xdr:row>1</xdr:row>
      <xdr:rowOff>78442</xdr:rowOff>
    </xdr:from>
    <xdr:to>
      <xdr:col>3</xdr:col>
      <xdr:colOff>950259</xdr:colOff>
      <xdr:row>4</xdr:row>
      <xdr:rowOff>616324</xdr:rowOff>
    </xdr:to>
    <xdr:sp macro="" textlink="">
      <xdr:nvSpPr>
        <xdr:cNvPr id="3" name="Textfeld 2">
          <a:extLst>
            <a:ext uri="{FF2B5EF4-FFF2-40B4-BE49-F238E27FC236}">
              <a16:creationId xmlns:a16="http://schemas.microsoft.com/office/drawing/2014/main" id="{7F3F1B27-D171-40A7-8FD1-6E2632E6D7B7}"/>
            </a:ext>
          </a:extLst>
        </xdr:cNvPr>
        <xdr:cNvSpPr txBox="1"/>
      </xdr:nvSpPr>
      <xdr:spPr>
        <a:xfrm>
          <a:off x="403412" y="235324"/>
          <a:ext cx="5791200" cy="141194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solidFill>
                <a:schemeClr val="dk1"/>
              </a:solidFill>
              <a:effectLst/>
              <a:latin typeface="+mn-lt"/>
              <a:ea typeface="+mn-ea"/>
              <a:cs typeface="+mn-cs"/>
            </a:rPr>
            <a:t>En ce qui concerne les produits potentiels destinés à être mis sur le marché ultérieurement (par le biais d'une dèclaration), veuillez envisager d'augmenter la concentration minimale/maximale des substances en conséquence. Créez un "produit factice" et laissez les cellules [CPID] et [NAME] vides.</a:t>
          </a:r>
          <a:endParaRPr lang="de-CH" sz="1200">
            <a:effectLst/>
          </a:endParaRPr>
        </a:p>
        <a:p>
          <a:r>
            <a:rPr lang="de-CH" sz="1200" b="1">
              <a:solidFill>
                <a:schemeClr val="dk1"/>
              </a:solidFill>
              <a:effectLst/>
              <a:latin typeface="+mn-lt"/>
              <a:ea typeface="+mn-ea"/>
              <a:cs typeface="+mn-cs"/>
            </a:rPr>
            <a:t>N'oubliez pas que pour les désinfectants ou les produits de protection du bois, l'efficacité doit déjà être démontrée à ce stade pour l'ensemble de la gamme de concentrations.</a:t>
          </a:r>
          <a:endParaRPr lang="de-CH"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246530</xdr:colOff>
      <xdr:row>1</xdr:row>
      <xdr:rowOff>112059</xdr:rowOff>
    </xdr:from>
    <xdr:to>
      <xdr:col>3</xdr:col>
      <xdr:colOff>793377</xdr:colOff>
      <xdr:row>4</xdr:row>
      <xdr:rowOff>661147</xdr:rowOff>
    </xdr:to>
    <xdr:sp macro="" textlink="">
      <xdr:nvSpPr>
        <xdr:cNvPr id="3" name="Textfeld 2">
          <a:extLst>
            <a:ext uri="{FF2B5EF4-FFF2-40B4-BE49-F238E27FC236}">
              <a16:creationId xmlns:a16="http://schemas.microsoft.com/office/drawing/2014/main" id="{BE89A30F-D6B2-42B5-90E6-4710DC92314C}"/>
            </a:ext>
          </a:extLst>
        </xdr:cNvPr>
        <xdr:cNvSpPr txBox="1"/>
      </xdr:nvSpPr>
      <xdr:spPr>
        <a:xfrm>
          <a:off x="246530" y="268941"/>
          <a:ext cx="5791200" cy="142314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solidFill>
                <a:schemeClr val="dk1"/>
              </a:solidFill>
              <a:effectLst/>
              <a:latin typeface="+mn-lt"/>
              <a:ea typeface="+mn-ea"/>
              <a:cs typeface="+mn-cs"/>
            </a:rPr>
            <a:t>En ce qui concerne les produits potentiels destinés à être mis sur le marché ultérieurement (par le biais d'une dèclaration), veuillez envisager d'augmenter la concentration minimale/maximale des substances en conséquence. Créez un "produit factice" et laissez les cellules [CPID] et [NAME] vides.</a:t>
          </a:r>
          <a:endParaRPr lang="de-CH" sz="1200">
            <a:effectLst/>
          </a:endParaRPr>
        </a:p>
        <a:p>
          <a:r>
            <a:rPr lang="de-CH" sz="1200" b="1">
              <a:solidFill>
                <a:schemeClr val="dk1"/>
              </a:solidFill>
              <a:effectLst/>
              <a:latin typeface="+mn-lt"/>
              <a:ea typeface="+mn-ea"/>
              <a:cs typeface="+mn-cs"/>
            </a:rPr>
            <a:t>N'oubliez pas que pour les désinfectants ou les produits de protection du bois, l'efficacité doit déjà être démontrée à ce stade pour l'ensemble de la gamme de concentrations.</a:t>
          </a:r>
          <a:endParaRPr lang="de-CH" sz="12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268941</xdr:colOff>
      <xdr:row>1</xdr:row>
      <xdr:rowOff>112059</xdr:rowOff>
    </xdr:from>
    <xdr:to>
      <xdr:col>3</xdr:col>
      <xdr:colOff>815788</xdr:colOff>
      <xdr:row>4</xdr:row>
      <xdr:rowOff>661147</xdr:rowOff>
    </xdr:to>
    <xdr:sp macro="" textlink="">
      <xdr:nvSpPr>
        <xdr:cNvPr id="3" name="Textfeld 2">
          <a:extLst>
            <a:ext uri="{FF2B5EF4-FFF2-40B4-BE49-F238E27FC236}">
              <a16:creationId xmlns:a16="http://schemas.microsoft.com/office/drawing/2014/main" id="{3306CA64-5611-4908-A0B9-BEDBDDA982D2}"/>
            </a:ext>
          </a:extLst>
        </xdr:cNvPr>
        <xdr:cNvSpPr txBox="1"/>
      </xdr:nvSpPr>
      <xdr:spPr>
        <a:xfrm>
          <a:off x="268941" y="268941"/>
          <a:ext cx="5791200" cy="142314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solidFill>
                <a:schemeClr val="dk1"/>
              </a:solidFill>
              <a:effectLst/>
              <a:latin typeface="+mn-lt"/>
              <a:ea typeface="+mn-ea"/>
              <a:cs typeface="+mn-cs"/>
            </a:rPr>
            <a:t>En ce qui concerne les produits potentiels destinés à être mis sur le marché ultérieurement (par le biais d'une dèclaration), veuillez envisager d'augmenter la concentration minimale/maximale des substances en conséquence. Créez un "produit factice" et laissez les cellules [CPID] et [NAME] vides.</a:t>
          </a:r>
          <a:endParaRPr lang="de-CH" sz="1200">
            <a:effectLst/>
          </a:endParaRPr>
        </a:p>
        <a:p>
          <a:r>
            <a:rPr lang="de-CH" sz="1200" b="1">
              <a:solidFill>
                <a:schemeClr val="dk1"/>
              </a:solidFill>
              <a:effectLst/>
              <a:latin typeface="+mn-lt"/>
              <a:ea typeface="+mn-ea"/>
              <a:cs typeface="+mn-cs"/>
            </a:rPr>
            <a:t>N'oubliez pas que pour les désinfectants ou les produits de protection du bois, l'efficacité doit déjà être démontrée à ce stade pour l'ensemble de la gamme de concentrations.</a:t>
          </a:r>
          <a:endParaRPr lang="de-CH"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15</xdr:row>
      <xdr:rowOff>0</xdr:rowOff>
    </xdr:from>
    <xdr:to>
      <xdr:col>4</xdr:col>
      <xdr:colOff>448089</xdr:colOff>
      <xdr:row>15</xdr:row>
      <xdr:rowOff>50938</xdr:rowOff>
    </xdr:to>
    <xdr:sp macro="" textlink="">
      <xdr:nvSpPr>
        <xdr:cNvPr id="3" name="AutoShape 25">
          <a:extLst>
            <a:ext uri="{FF2B5EF4-FFF2-40B4-BE49-F238E27FC236}">
              <a16:creationId xmlns:a16="http://schemas.microsoft.com/office/drawing/2014/main" id="{00000000-0008-0000-0200-000003000000}"/>
            </a:ext>
          </a:extLst>
        </xdr:cNvPr>
        <xdr:cNvSpPr>
          <a:spLocks noChangeAspect="1" noChangeArrowheads="1" noTextEdit="1"/>
        </xdr:cNvSpPr>
      </xdr:nvSpPr>
      <xdr:spPr bwMode="auto">
        <a:xfrm>
          <a:off x="11951390" y="7962900"/>
          <a:ext cx="488674"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15</xdr:row>
      <xdr:rowOff>0</xdr:rowOff>
    </xdr:from>
    <xdr:to>
      <xdr:col>5</xdr:col>
      <xdr:colOff>448089</xdr:colOff>
      <xdr:row>15</xdr:row>
      <xdr:rowOff>50938</xdr:rowOff>
    </xdr:to>
    <xdr:sp macro="" textlink="">
      <xdr:nvSpPr>
        <xdr:cNvPr id="4" name="AutoShape 25">
          <a:extLst>
            <a:ext uri="{FF2B5EF4-FFF2-40B4-BE49-F238E27FC236}">
              <a16:creationId xmlns:a16="http://schemas.microsoft.com/office/drawing/2014/main" id="{3C4BC35C-FE0B-4F6D-8B4F-8A9A170240AF}"/>
            </a:ext>
          </a:extLst>
        </xdr:cNvPr>
        <xdr:cNvSpPr>
          <a:spLocks noChangeAspect="1" noChangeArrowheads="1" noTextEdit="1"/>
        </xdr:cNvSpPr>
      </xdr:nvSpPr>
      <xdr:spPr bwMode="auto">
        <a:xfrm>
          <a:off x="10315575" y="561022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3BF55-12AB-4F28-AF1F-7AC67A47B1FB}">
  <dimension ref="A1"/>
  <sheetViews>
    <sheetView tabSelected="1" workbookViewId="0">
      <selection activeCell="O25" sqref="O25"/>
    </sheetView>
  </sheetViews>
  <sheetFormatPr baseColWidth="10" defaultRowHeight="12.75" x14ac:dyDescent="0.2"/>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F22"/>
  <sheetViews>
    <sheetView workbookViewId="0">
      <pane ySplit="3" topLeftCell="A4" activePane="bottomLeft" state="frozen"/>
      <selection pane="bottomLeft" activeCell="C13" sqref="C13"/>
    </sheetView>
  </sheetViews>
  <sheetFormatPr baseColWidth="10" defaultRowHeight="12.75" x14ac:dyDescent="0.2"/>
  <cols>
    <col min="1" max="1" width="46.7109375" bestFit="1" customWidth="1"/>
    <col min="2" max="5" width="36" customWidth="1"/>
    <col min="6" max="6" width="36" style="40" customWidth="1"/>
  </cols>
  <sheetData>
    <row r="1" spans="1:6" ht="35.25" customHeight="1" x14ac:dyDescent="0.2">
      <c r="B1" s="39" t="s">
        <v>12</v>
      </c>
      <c r="C1" s="146">
        <f>'#2 1st Level'!B2</f>
        <v>0</v>
      </c>
      <c r="D1" s="147"/>
      <c r="E1" s="147"/>
      <c r="F1" s="147"/>
    </row>
    <row r="3" spans="1:6" ht="15.75" x14ac:dyDescent="0.2">
      <c r="B3" s="31" t="s">
        <v>36</v>
      </c>
      <c r="C3" s="31" t="s">
        <v>37</v>
      </c>
      <c r="D3" s="31" t="s">
        <v>38</v>
      </c>
      <c r="E3" s="31" t="s">
        <v>39</v>
      </c>
      <c r="F3" s="31" t="s">
        <v>40</v>
      </c>
    </row>
    <row r="5" spans="1:6" x14ac:dyDescent="0.2">
      <c r="A5" s="41" t="s">
        <v>109</v>
      </c>
      <c r="B5" s="25"/>
      <c r="C5" s="25"/>
      <c r="D5" s="25"/>
      <c r="E5" s="25"/>
      <c r="F5" s="44"/>
    </row>
    <row r="6" spans="1:6" ht="44.25" customHeight="1" x14ac:dyDescent="0.2">
      <c r="A6" s="41" t="s">
        <v>74</v>
      </c>
      <c r="B6" s="38"/>
      <c r="C6" s="38"/>
      <c r="D6" s="38"/>
      <c r="E6" s="38"/>
      <c r="F6" s="38"/>
    </row>
    <row r="7" spans="1:6" ht="51" x14ac:dyDescent="0.2">
      <c r="A7" s="41" t="s">
        <v>75</v>
      </c>
      <c r="B7" s="38"/>
      <c r="C7" s="38"/>
      <c r="D7" s="38"/>
      <c r="E7" s="38"/>
      <c r="F7" s="38"/>
    </row>
    <row r="9" spans="1:6" ht="25.5" x14ac:dyDescent="0.2">
      <c r="A9" s="41" t="s">
        <v>76</v>
      </c>
      <c r="B9" s="29"/>
      <c r="C9" s="29"/>
      <c r="D9" s="29"/>
      <c r="E9" s="29"/>
      <c r="F9" s="29"/>
    </row>
    <row r="10" spans="1:6" ht="52.5" customHeight="1" x14ac:dyDescent="0.2">
      <c r="A10" s="42" t="s">
        <v>77</v>
      </c>
      <c r="B10" s="25"/>
      <c r="C10" s="25"/>
      <c r="D10" s="25"/>
      <c r="E10" s="25"/>
      <c r="F10" s="44"/>
    </row>
    <row r="11" spans="1:6" ht="30.75" customHeight="1" x14ac:dyDescent="0.2">
      <c r="A11" s="42" t="s">
        <v>82</v>
      </c>
      <c r="B11" s="25"/>
      <c r="C11" s="25"/>
      <c r="D11" s="25"/>
      <c r="E11" s="25"/>
      <c r="F11" s="44"/>
    </row>
    <row r="12" spans="1:6" ht="30.75" customHeight="1" x14ac:dyDescent="0.2">
      <c r="A12" s="42" t="s">
        <v>78</v>
      </c>
      <c r="B12" s="25"/>
      <c r="C12" s="25"/>
      <c r="D12" s="25"/>
      <c r="E12" s="25"/>
      <c r="F12" s="44"/>
    </row>
    <row r="13" spans="1:6" ht="30.75" customHeight="1" x14ac:dyDescent="0.2">
      <c r="A13" s="42" t="s">
        <v>79</v>
      </c>
      <c r="B13" s="25"/>
      <c r="C13" s="25"/>
      <c r="D13" s="25"/>
      <c r="E13" s="25"/>
      <c r="F13" s="44"/>
    </row>
    <row r="14" spans="1:6" ht="30.75" customHeight="1" x14ac:dyDescent="0.2">
      <c r="A14" s="41" t="s">
        <v>80</v>
      </c>
      <c r="B14" s="25"/>
      <c r="C14" s="25"/>
      <c r="D14" s="25"/>
      <c r="E14" s="25"/>
      <c r="F14" s="44"/>
    </row>
    <row r="15" spans="1:6" ht="30.75" customHeight="1" x14ac:dyDescent="0.2">
      <c r="A15" s="42" t="s">
        <v>81</v>
      </c>
      <c r="B15" s="25"/>
      <c r="C15" s="25"/>
      <c r="D15" s="25"/>
      <c r="E15" s="25"/>
      <c r="F15" s="44"/>
    </row>
    <row r="16" spans="1:6" ht="30.75" customHeight="1" x14ac:dyDescent="0.2">
      <c r="A16" s="21" t="s">
        <v>83</v>
      </c>
      <c r="B16" s="27"/>
      <c r="C16" s="27"/>
      <c r="D16" s="27"/>
      <c r="E16" s="27"/>
      <c r="F16" s="27"/>
    </row>
    <row r="17" spans="1:6" ht="30.75" customHeight="1" x14ac:dyDescent="0.2">
      <c r="A17" s="21" t="s">
        <v>85</v>
      </c>
      <c r="B17" s="26"/>
      <c r="C17" s="26"/>
      <c r="D17" s="26"/>
      <c r="E17" s="26"/>
      <c r="F17" s="26"/>
    </row>
    <row r="18" spans="1:6" s="40" customFormat="1" ht="30.75" customHeight="1" x14ac:dyDescent="0.2">
      <c r="A18" s="42" t="s">
        <v>86</v>
      </c>
      <c r="B18" s="26"/>
      <c r="C18" s="26"/>
      <c r="D18" s="26"/>
      <c r="E18" s="26"/>
      <c r="F18" s="26"/>
    </row>
    <row r="19" spans="1:6" s="40" customFormat="1" ht="30.75" customHeight="1" x14ac:dyDescent="0.2">
      <c r="A19" s="42" t="s">
        <v>87</v>
      </c>
      <c r="B19" s="26"/>
      <c r="C19" s="26"/>
      <c r="D19" s="26"/>
      <c r="E19" s="26"/>
      <c r="F19" s="26"/>
    </row>
    <row r="20" spans="1:6" ht="30.75" customHeight="1" x14ac:dyDescent="0.2">
      <c r="A20" s="21" t="s">
        <v>84</v>
      </c>
      <c r="B20" s="26"/>
      <c r="C20" s="26"/>
      <c r="D20" s="26"/>
      <c r="E20" s="26"/>
      <c r="F20" s="26"/>
    </row>
    <row r="21" spans="1:6" ht="30.75" customHeight="1" x14ac:dyDescent="0.2">
      <c r="A21" s="42" t="s">
        <v>88</v>
      </c>
      <c r="B21" s="26"/>
      <c r="C21" s="26"/>
      <c r="D21" s="26"/>
      <c r="E21" s="26"/>
      <c r="F21" s="26"/>
    </row>
    <row r="22" spans="1:6" ht="24.75" customHeight="1" x14ac:dyDescent="0.2">
      <c r="A22" s="42" t="s">
        <v>89</v>
      </c>
      <c r="B22" s="26"/>
      <c r="C22" s="26"/>
      <c r="D22" s="26"/>
      <c r="E22" s="26"/>
      <c r="F22" s="26"/>
    </row>
  </sheetData>
  <mergeCells count="1">
    <mergeCell ref="C1:F1"/>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F38"/>
  <sheetViews>
    <sheetView workbookViewId="0">
      <selection activeCell="E2" sqref="E2"/>
    </sheetView>
  </sheetViews>
  <sheetFormatPr baseColWidth="10" defaultRowHeight="12.75" x14ac:dyDescent="0.2"/>
  <cols>
    <col min="1" max="1" width="11.42578125" style="35"/>
    <col min="2" max="2" width="16.140625" style="35" bestFit="1" customWidth="1"/>
    <col min="3" max="3" width="11.85546875" style="35" customWidth="1"/>
    <col min="4" max="4" width="31.85546875" style="35" customWidth="1"/>
    <col min="5" max="5" width="32.85546875" style="35" bestFit="1" customWidth="1"/>
    <col min="6" max="6" width="28.140625" bestFit="1" customWidth="1"/>
  </cols>
  <sheetData>
    <row r="1" spans="1:6" ht="51" x14ac:dyDescent="0.2">
      <c r="A1" s="36" t="s">
        <v>7</v>
      </c>
      <c r="B1" s="33" t="s">
        <v>90</v>
      </c>
      <c r="C1" s="33" t="s">
        <v>41</v>
      </c>
      <c r="D1" s="34" t="s">
        <v>91</v>
      </c>
      <c r="E1" s="34" t="s">
        <v>113</v>
      </c>
      <c r="F1" s="33" t="s">
        <v>121</v>
      </c>
    </row>
    <row r="2" spans="1:6" ht="25.5" x14ac:dyDescent="0.2">
      <c r="A2" s="37" t="s">
        <v>10</v>
      </c>
      <c r="B2" s="32" t="s">
        <v>11</v>
      </c>
      <c r="C2" s="32">
        <v>1</v>
      </c>
      <c r="D2" s="32" t="s">
        <v>35</v>
      </c>
      <c r="E2" s="95" t="s">
        <v>119</v>
      </c>
      <c r="F2" s="32" t="s">
        <v>92</v>
      </c>
    </row>
    <row r="3" spans="1:6" x14ac:dyDescent="0.2">
      <c r="A3" s="36"/>
      <c r="B3" s="34"/>
      <c r="C3" s="34"/>
      <c r="D3" s="34"/>
      <c r="E3" s="94"/>
      <c r="F3" s="34"/>
    </row>
    <row r="4" spans="1:6" x14ac:dyDescent="0.2">
      <c r="A4" s="36"/>
      <c r="B4" s="34"/>
      <c r="C4" s="34"/>
      <c r="D4" s="34"/>
      <c r="E4" s="94"/>
      <c r="F4" s="34"/>
    </row>
    <row r="5" spans="1:6" x14ac:dyDescent="0.2">
      <c r="A5" s="36"/>
      <c r="B5" s="34"/>
      <c r="C5" s="34"/>
      <c r="D5" s="34"/>
      <c r="E5" s="94"/>
      <c r="F5" s="34"/>
    </row>
    <row r="6" spans="1:6" x14ac:dyDescent="0.2">
      <c r="A6" s="36"/>
      <c r="B6" s="34"/>
      <c r="C6" s="34"/>
      <c r="D6" s="34"/>
      <c r="E6" s="94"/>
      <c r="F6" s="34"/>
    </row>
    <row r="7" spans="1:6" x14ac:dyDescent="0.2">
      <c r="A7" s="36"/>
      <c r="B7" s="34"/>
      <c r="C7" s="34"/>
      <c r="D7" s="34"/>
      <c r="E7" s="94"/>
      <c r="F7" s="34"/>
    </row>
    <row r="8" spans="1:6" x14ac:dyDescent="0.2">
      <c r="A8" s="36"/>
      <c r="B8" s="34"/>
      <c r="C8" s="34"/>
      <c r="D8" s="34"/>
      <c r="E8" s="94"/>
      <c r="F8" s="34"/>
    </row>
    <row r="9" spans="1:6" x14ac:dyDescent="0.2">
      <c r="A9" s="36"/>
      <c r="B9" s="34"/>
      <c r="C9" s="34"/>
      <c r="D9" s="34"/>
      <c r="E9" s="94"/>
      <c r="F9" s="34"/>
    </row>
    <row r="10" spans="1:6" x14ac:dyDescent="0.2">
      <c r="A10" s="36"/>
      <c r="B10" s="34"/>
      <c r="C10" s="34"/>
      <c r="D10" s="34"/>
      <c r="E10" s="94"/>
      <c r="F10" s="34"/>
    </row>
    <row r="11" spans="1:6" x14ac:dyDescent="0.2">
      <c r="A11" s="36"/>
      <c r="B11" s="34"/>
      <c r="C11" s="34"/>
      <c r="D11" s="34"/>
      <c r="E11" s="94"/>
      <c r="F11" s="34"/>
    </row>
    <row r="12" spans="1:6" x14ac:dyDescent="0.2">
      <c r="A12" s="36"/>
      <c r="B12" s="34"/>
      <c r="C12" s="34"/>
      <c r="D12" s="34"/>
      <c r="E12" s="94"/>
      <c r="F12" s="34"/>
    </row>
    <row r="13" spans="1:6" x14ac:dyDescent="0.2">
      <c r="A13" s="36"/>
      <c r="B13" s="34"/>
      <c r="C13" s="34"/>
      <c r="D13" s="34"/>
      <c r="E13" s="94"/>
      <c r="F13" s="34"/>
    </row>
    <row r="14" spans="1:6" x14ac:dyDescent="0.2">
      <c r="A14" s="36"/>
      <c r="B14" s="34"/>
      <c r="C14" s="34"/>
      <c r="D14" s="34"/>
      <c r="E14" s="94"/>
      <c r="F14" s="34"/>
    </row>
    <row r="15" spans="1:6" x14ac:dyDescent="0.2">
      <c r="A15" s="36"/>
      <c r="B15" s="34"/>
      <c r="C15" s="34"/>
      <c r="D15" s="34"/>
      <c r="E15" s="94"/>
      <c r="F15" s="34"/>
    </row>
    <row r="16" spans="1:6" x14ac:dyDescent="0.2">
      <c r="A16" s="36"/>
      <c r="B16" s="34"/>
      <c r="C16" s="34"/>
      <c r="D16" s="34"/>
      <c r="E16" s="94"/>
      <c r="F16" s="34"/>
    </row>
    <row r="17" spans="1:6" x14ac:dyDescent="0.2">
      <c r="A17" s="36"/>
      <c r="B17" s="34"/>
      <c r="C17" s="34"/>
      <c r="D17" s="34"/>
      <c r="E17" s="94"/>
      <c r="F17" s="34"/>
    </row>
    <row r="18" spans="1:6" x14ac:dyDescent="0.2">
      <c r="A18" s="36"/>
      <c r="B18" s="34"/>
      <c r="C18" s="34"/>
      <c r="D18" s="34"/>
      <c r="E18" s="94"/>
      <c r="F18" s="34"/>
    </row>
    <row r="19" spans="1:6" x14ac:dyDescent="0.2">
      <c r="A19" s="36"/>
      <c r="B19" s="34"/>
      <c r="C19" s="34"/>
      <c r="D19" s="34"/>
      <c r="E19" s="94"/>
      <c r="F19" s="34"/>
    </row>
    <row r="20" spans="1:6" x14ac:dyDescent="0.2">
      <c r="A20" s="36"/>
      <c r="B20" s="34"/>
      <c r="C20" s="34"/>
      <c r="D20" s="34"/>
      <c r="E20" s="94"/>
      <c r="F20" s="34"/>
    </row>
    <row r="21" spans="1:6" x14ac:dyDescent="0.2">
      <c r="A21" s="36"/>
      <c r="B21" s="34"/>
      <c r="C21" s="34"/>
      <c r="D21" s="34"/>
      <c r="E21" s="94"/>
      <c r="F21" s="34"/>
    </row>
    <row r="22" spans="1:6" x14ac:dyDescent="0.2">
      <c r="A22" s="36"/>
      <c r="B22" s="34"/>
      <c r="C22" s="34"/>
      <c r="D22" s="34"/>
      <c r="E22" s="94"/>
      <c r="F22" s="34"/>
    </row>
    <row r="23" spans="1:6" x14ac:dyDescent="0.2">
      <c r="A23" s="36"/>
      <c r="B23" s="34"/>
      <c r="C23" s="34"/>
      <c r="D23" s="34"/>
      <c r="E23" s="94"/>
      <c r="F23" s="34"/>
    </row>
    <row r="24" spans="1:6" x14ac:dyDescent="0.2">
      <c r="A24" s="36"/>
      <c r="B24" s="34"/>
      <c r="C24" s="34"/>
      <c r="D24" s="34"/>
      <c r="E24" s="94"/>
      <c r="F24" s="34"/>
    </row>
    <row r="25" spans="1:6" x14ac:dyDescent="0.2">
      <c r="A25" s="36"/>
      <c r="B25" s="34"/>
      <c r="C25" s="34"/>
      <c r="D25" s="34"/>
      <c r="E25" s="94"/>
      <c r="F25" s="34"/>
    </row>
    <row r="26" spans="1:6" x14ac:dyDescent="0.2">
      <c r="A26" s="36"/>
      <c r="B26" s="34"/>
      <c r="C26" s="34"/>
      <c r="D26" s="34"/>
      <c r="E26" s="94"/>
      <c r="F26" s="34"/>
    </row>
    <row r="27" spans="1:6" x14ac:dyDescent="0.2">
      <c r="A27" s="36"/>
      <c r="B27" s="34"/>
      <c r="C27" s="34"/>
      <c r="D27" s="34"/>
      <c r="E27" s="94"/>
      <c r="F27" s="34"/>
    </row>
    <row r="28" spans="1:6" x14ac:dyDescent="0.2">
      <c r="A28" s="36"/>
      <c r="B28" s="34"/>
      <c r="C28" s="34"/>
      <c r="D28" s="34"/>
      <c r="E28" s="94"/>
      <c r="F28" s="34"/>
    </row>
    <row r="29" spans="1:6" x14ac:dyDescent="0.2">
      <c r="A29" s="36"/>
      <c r="B29" s="34"/>
      <c r="C29" s="34"/>
      <c r="D29" s="34"/>
      <c r="E29" s="94"/>
      <c r="F29" s="34"/>
    </row>
    <row r="30" spans="1:6" x14ac:dyDescent="0.2">
      <c r="A30" s="36"/>
      <c r="B30" s="34"/>
      <c r="C30" s="34"/>
      <c r="D30" s="34"/>
      <c r="E30" s="94"/>
      <c r="F30" s="34"/>
    </row>
    <row r="31" spans="1:6" x14ac:dyDescent="0.2">
      <c r="A31" s="36"/>
      <c r="B31" s="34"/>
      <c r="C31" s="34"/>
      <c r="D31" s="34"/>
      <c r="E31" s="94"/>
      <c r="F31" s="34"/>
    </row>
    <row r="32" spans="1:6" x14ac:dyDescent="0.2">
      <c r="A32" s="36"/>
      <c r="B32" s="34"/>
      <c r="C32" s="34"/>
      <c r="D32" s="34"/>
      <c r="E32" s="94"/>
      <c r="F32" s="34"/>
    </row>
    <row r="33" spans="1:6" x14ac:dyDescent="0.2">
      <c r="A33" s="36"/>
      <c r="B33" s="34"/>
      <c r="C33" s="34"/>
      <c r="D33" s="34"/>
      <c r="E33" s="94"/>
      <c r="F33" s="34"/>
    </row>
    <row r="34" spans="1:6" x14ac:dyDescent="0.2">
      <c r="A34" s="36"/>
      <c r="B34" s="34"/>
      <c r="C34" s="34"/>
      <c r="D34" s="34"/>
      <c r="E34" s="94"/>
      <c r="F34" s="34"/>
    </row>
    <row r="35" spans="1:6" x14ac:dyDescent="0.2">
      <c r="A35" s="36"/>
      <c r="B35" s="34"/>
      <c r="C35" s="34"/>
      <c r="D35" s="34"/>
      <c r="E35" s="94"/>
      <c r="F35" s="34"/>
    </row>
    <row r="36" spans="1:6" x14ac:dyDescent="0.2">
      <c r="A36" s="36"/>
      <c r="B36" s="34"/>
      <c r="C36" s="34"/>
      <c r="D36" s="34"/>
      <c r="E36" s="94"/>
      <c r="F36" s="34"/>
    </row>
    <row r="37" spans="1:6" x14ac:dyDescent="0.2">
      <c r="A37" s="36"/>
      <c r="B37" s="34"/>
      <c r="C37" s="34"/>
      <c r="D37" s="34"/>
      <c r="E37" s="94"/>
      <c r="F37" s="34"/>
    </row>
    <row r="38" spans="1:6" x14ac:dyDescent="0.2">
      <c r="A38" s="36"/>
      <c r="B38" s="34"/>
      <c r="C38" s="34"/>
      <c r="D38" s="34"/>
      <c r="E38" s="94"/>
      <c r="F38" s="34"/>
    </row>
  </sheetData>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6"/>
  <sheetViews>
    <sheetView zoomScale="110" zoomScaleNormal="110" workbookViewId="0">
      <selection activeCell="A2" sqref="A2:H5"/>
    </sheetView>
  </sheetViews>
  <sheetFormatPr baseColWidth="10" defaultColWidth="9.140625" defaultRowHeight="12.75" x14ac:dyDescent="0.2"/>
  <cols>
    <col min="1" max="16384" width="9.140625" style="24"/>
  </cols>
  <sheetData>
    <row r="1" spans="1:16" x14ac:dyDescent="0.2">
      <c r="A1" s="43"/>
      <c r="B1" s="43"/>
      <c r="C1" s="43"/>
      <c r="D1" s="43"/>
      <c r="E1" s="43"/>
      <c r="F1" s="43"/>
      <c r="G1" s="43"/>
      <c r="H1" s="43"/>
      <c r="I1" s="43"/>
      <c r="J1" s="43"/>
      <c r="K1" s="43"/>
      <c r="L1" s="43"/>
      <c r="M1" s="43"/>
      <c r="N1" s="43"/>
      <c r="O1" s="43"/>
      <c r="P1" s="43"/>
    </row>
    <row r="2" spans="1:16" x14ac:dyDescent="0.2">
      <c r="A2" s="148" t="s">
        <v>122</v>
      </c>
      <c r="B2" s="148"/>
      <c r="C2" s="148"/>
      <c r="D2" s="148"/>
      <c r="E2" s="148"/>
      <c r="F2" s="148"/>
      <c r="G2" s="148"/>
      <c r="H2" s="148"/>
      <c r="I2" s="43"/>
      <c r="J2" s="43"/>
      <c r="K2" s="43"/>
      <c r="L2" s="43"/>
      <c r="M2" s="43"/>
      <c r="N2" s="43"/>
      <c r="O2" s="43"/>
      <c r="P2" s="43"/>
    </row>
    <row r="3" spans="1:16" x14ac:dyDescent="0.2">
      <c r="A3" s="148"/>
      <c r="B3" s="148"/>
      <c r="C3" s="148"/>
      <c r="D3" s="148"/>
      <c r="E3" s="148"/>
      <c r="F3" s="148"/>
      <c r="G3" s="148"/>
      <c r="H3" s="148"/>
      <c r="I3" s="43"/>
      <c r="J3" s="43"/>
      <c r="K3" s="43"/>
      <c r="L3" s="43"/>
      <c r="M3" s="43"/>
      <c r="N3" s="43"/>
      <c r="O3" s="43"/>
      <c r="P3" s="43"/>
    </row>
    <row r="4" spans="1:16" x14ac:dyDescent="0.2">
      <c r="A4" s="148"/>
      <c r="B4" s="148"/>
      <c r="C4" s="148"/>
      <c r="D4" s="148"/>
      <c r="E4" s="148"/>
      <c r="F4" s="148"/>
      <c r="G4" s="148"/>
      <c r="H4" s="148"/>
      <c r="I4" s="43"/>
      <c r="J4" s="43"/>
      <c r="K4" s="43"/>
      <c r="L4" s="43"/>
      <c r="M4" s="43"/>
      <c r="N4" s="43"/>
      <c r="O4" s="43"/>
      <c r="P4" s="43"/>
    </row>
    <row r="5" spans="1:16" x14ac:dyDescent="0.2">
      <c r="A5" s="148"/>
      <c r="B5" s="148"/>
      <c r="C5" s="148"/>
      <c r="D5" s="148"/>
      <c r="E5" s="148"/>
      <c r="F5" s="148"/>
      <c r="G5" s="148"/>
      <c r="H5" s="148"/>
      <c r="I5" s="43"/>
      <c r="J5" s="43"/>
      <c r="K5" s="43"/>
      <c r="L5" s="43"/>
      <c r="M5" s="43"/>
      <c r="N5" s="43"/>
      <c r="O5" s="43"/>
      <c r="P5" s="43"/>
    </row>
    <row r="6" spans="1:16" x14ac:dyDescent="0.2">
      <c r="A6" s="43"/>
      <c r="B6" s="43"/>
      <c r="C6" s="43"/>
      <c r="D6" s="43"/>
      <c r="E6" s="43"/>
      <c r="F6" s="43"/>
      <c r="G6" s="43"/>
      <c r="H6" s="43"/>
      <c r="I6" s="43"/>
      <c r="J6" s="43"/>
      <c r="K6" s="43"/>
      <c r="L6" s="43"/>
      <c r="M6" s="43"/>
      <c r="N6" s="43"/>
      <c r="O6" s="43"/>
      <c r="P6" s="43"/>
    </row>
  </sheetData>
  <mergeCells count="1">
    <mergeCell ref="A2:H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E22"/>
  <sheetViews>
    <sheetView workbookViewId="0">
      <selection activeCell="A6" sqref="A6"/>
    </sheetView>
  </sheetViews>
  <sheetFormatPr baseColWidth="10" defaultRowHeight="12.75" x14ac:dyDescent="0.2"/>
  <cols>
    <col min="1" max="1" width="46.7109375" bestFit="1" customWidth="1"/>
    <col min="2" max="3" width="47.7109375" bestFit="1" customWidth="1"/>
    <col min="4" max="5" width="36" customWidth="1"/>
  </cols>
  <sheetData>
    <row r="1" spans="1:5" s="40" customFormat="1" ht="15.75" x14ac:dyDescent="0.2">
      <c r="B1" s="39" t="s">
        <v>12</v>
      </c>
      <c r="C1" s="149" t="s">
        <v>105</v>
      </c>
      <c r="D1" s="149"/>
      <c r="E1" s="149"/>
    </row>
    <row r="2" spans="1:5" s="40" customFormat="1" x14ac:dyDescent="0.2"/>
    <row r="3" spans="1:5" s="40" customFormat="1" ht="15.75" x14ac:dyDescent="0.2">
      <c r="B3" s="31" t="s">
        <v>36</v>
      </c>
      <c r="C3" s="31" t="s">
        <v>37</v>
      </c>
      <c r="D3" s="31" t="s">
        <v>38</v>
      </c>
      <c r="E3" s="31" t="s">
        <v>39</v>
      </c>
    </row>
    <row r="4" spans="1:5" s="40" customFormat="1" x14ac:dyDescent="0.2"/>
    <row r="5" spans="1:5" s="40" customFormat="1" ht="38.25" x14ac:dyDescent="0.2">
      <c r="A5" s="41" t="s">
        <v>112</v>
      </c>
      <c r="B5" s="28" t="s">
        <v>15</v>
      </c>
      <c r="C5" s="87" t="s">
        <v>15</v>
      </c>
      <c r="D5" s="44"/>
      <c r="E5" s="44"/>
    </row>
    <row r="6" spans="1:5" s="40" customFormat="1" ht="38.25" x14ac:dyDescent="0.2">
      <c r="A6" s="41" t="s">
        <v>74</v>
      </c>
      <c r="B6" s="88" t="s">
        <v>106</v>
      </c>
      <c r="C6" s="88" t="s">
        <v>106</v>
      </c>
      <c r="D6" s="38"/>
      <c r="E6" s="38"/>
    </row>
    <row r="7" spans="1:5" s="40" customFormat="1" ht="89.25" x14ac:dyDescent="0.2">
      <c r="A7" s="41" t="s">
        <v>75</v>
      </c>
      <c r="B7" s="88" t="s">
        <v>107</v>
      </c>
      <c r="C7" s="88" t="s">
        <v>108</v>
      </c>
      <c r="D7" s="38"/>
      <c r="E7" s="38"/>
    </row>
    <row r="8" spans="1:5" s="40" customFormat="1" x14ac:dyDescent="0.2">
      <c r="B8" s="89"/>
      <c r="C8" s="89"/>
    </row>
    <row r="9" spans="1:5" ht="25.5" x14ac:dyDescent="0.2">
      <c r="A9" s="41" t="s">
        <v>76</v>
      </c>
      <c r="B9" s="28" t="s">
        <v>94</v>
      </c>
      <c r="C9" s="87" t="s">
        <v>95</v>
      </c>
      <c r="D9" s="86"/>
      <c r="E9" s="29"/>
    </row>
    <row r="10" spans="1:5" ht="157.5" customHeight="1" x14ac:dyDescent="0.2">
      <c r="A10" s="42" t="s">
        <v>77</v>
      </c>
      <c r="B10" s="87" t="s">
        <v>104</v>
      </c>
      <c r="C10" s="87" t="s">
        <v>104</v>
      </c>
      <c r="D10" s="25"/>
      <c r="E10" s="25"/>
    </row>
    <row r="11" spans="1:5" ht="47.25" customHeight="1" x14ac:dyDescent="0.2">
      <c r="A11" s="42" t="s">
        <v>82</v>
      </c>
      <c r="B11" s="87" t="s">
        <v>96</v>
      </c>
      <c r="C11" s="87" t="s">
        <v>97</v>
      </c>
      <c r="D11" s="25"/>
      <c r="E11" s="25"/>
    </row>
    <row r="12" spans="1:5" ht="44.25" customHeight="1" x14ac:dyDescent="0.2">
      <c r="A12" s="42" t="s">
        <v>78</v>
      </c>
      <c r="B12" s="87" t="s">
        <v>98</v>
      </c>
      <c r="C12" s="87" t="s">
        <v>99</v>
      </c>
      <c r="D12" s="25"/>
      <c r="E12" s="25"/>
    </row>
    <row r="13" spans="1:5" ht="30.75" customHeight="1" x14ac:dyDescent="0.2">
      <c r="A13" s="42" t="s">
        <v>79</v>
      </c>
      <c r="B13" s="87" t="s">
        <v>100</v>
      </c>
      <c r="C13" s="87" t="s">
        <v>100</v>
      </c>
      <c r="D13" s="25"/>
      <c r="E13" s="25"/>
    </row>
    <row r="14" spans="1:5" ht="30.75" customHeight="1" x14ac:dyDescent="0.2">
      <c r="A14" s="41" t="s">
        <v>80</v>
      </c>
      <c r="B14" s="87" t="s">
        <v>101</v>
      </c>
      <c r="C14" s="87" t="s">
        <v>93</v>
      </c>
      <c r="D14" s="25"/>
      <c r="E14" s="25"/>
    </row>
    <row r="15" spans="1:5" ht="30.75" customHeight="1" x14ac:dyDescent="0.2">
      <c r="A15" s="42" t="s">
        <v>81</v>
      </c>
      <c r="B15" s="87" t="s">
        <v>102</v>
      </c>
      <c r="C15" s="87" t="s">
        <v>102</v>
      </c>
      <c r="D15" s="25"/>
      <c r="E15" s="25"/>
    </row>
    <row r="16" spans="1:5" ht="30.75" customHeight="1" x14ac:dyDescent="0.2">
      <c r="A16" s="42" t="s">
        <v>83</v>
      </c>
      <c r="B16" s="90" t="s">
        <v>8</v>
      </c>
      <c r="C16" s="90" t="s">
        <v>8</v>
      </c>
      <c r="D16" s="27"/>
      <c r="E16" s="27"/>
    </row>
    <row r="17" spans="1:5" ht="30.75" customHeight="1" x14ac:dyDescent="0.2">
      <c r="A17" s="42" t="s">
        <v>85</v>
      </c>
      <c r="B17" s="91" t="s">
        <v>93</v>
      </c>
      <c r="C17" s="90" t="s">
        <v>93</v>
      </c>
      <c r="D17" s="26"/>
      <c r="E17" s="26"/>
    </row>
    <row r="18" spans="1:5" s="40" customFormat="1" ht="30.75" customHeight="1" x14ac:dyDescent="0.2">
      <c r="A18" s="42" t="s">
        <v>86</v>
      </c>
      <c r="B18" s="90" t="s">
        <v>13</v>
      </c>
      <c r="C18" s="90" t="s">
        <v>13</v>
      </c>
      <c r="D18" s="26"/>
      <c r="E18" s="26"/>
    </row>
    <row r="19" spans="1:5" s="40" customFormat="1" ht="30.75" customHeight="1" x14ac:dyDescent="0.2">
      <c r="A19" s="42" t="s">
        <v>87</v>
      </c>
      <c r="B19" s="90" t="s">
        <v>14</v>
      </c>
      <c r="C19" s="90" t="s">
        <v>14</v>
      </c>
      <c r="D19" s="26"/>
      <c r="E19" s="26"/>
    </row>
    <row r="20" spans="1:5" ht="30.75" customHeight="1" x14ac:dyDescent="0.2">
      <c r="A20" s="42" t="s">
        <v>84</v>
      </c>
      <c r="B20" s="90" t="s">
        <v>9</v>
      </c>
      <c r="C20" s="90" t="s">
        <v>9</v>
      </c>
      <c r="D20" s="26"/>
      <c r="E20" s="26"/>
    </row>
    <row r="21" spans="1:5" ht="30.75" customHeight="1" x14ac:dyDescent="0.2">
      <c r="A21" s="42" t="s">
        <v>88</v>
      </c>
      <c r="B21" s="92" t="s">
        <v>93</v>
      </c>
      <c r="C21" s="93" t="s">
        <v>93</v>
      </c>
      <c r="D21" s="26"/>
      <c r="E21" s="26"/>
    </row>
    <row r="22" spans="1:5" s="40" customFormat="1" ht="30.75" customHeight="1" x14ac:dyDescent="0.2">
      <c r="A22" s="42" t="s">
        <v>89</v>
      </c>
      <c r="B22" s="90" t="s">
        <v>93</v>
      </c>
      <c r="C22" s="90" t="s">
        <v>103</v>
      </c>
      <c r="D22" s="26"/>
      <c r="E22" s="26"/>
    </row>
  </sheetData>
  <mergeCells count="1">
    <mergeCell ref="C1:E1"/>
  </mergeCells>
  <dataValidations count="1">
    <dataValidation type="list" allowBlank="1" showInputMessage="1" showErrorMessage="1" sqref="D11:E11" xr:uid="{00000000-0002-0000-0600-000000000000}">
      <formula1>#REF!</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H5"/>
  <sheetViews>
    <sheetView zoomScale="70" zoomScaleNormal="70" workbookViewId="0">
      <selection activeCell="A2" sqref="A2:H5"/>
    </sheetView>
  </sheetViews>
  <sheetFormatPr baseColWidth="10" defaultColWidth="9.140625" defaultRowHeight="12.75" x14ac:dyDescent="0.2"/>
  <cols>
    <col min="1" max="16384" width="9.140625" style="24"/>
  </cols>
  <sheetData>
    <row r="2" spans="1:8" x14ac:dyDescent="0.2">
      <c r="A2" s="106" t="s">
        <v>120</v>
      </c>
      <c r="B2" s="106"/>
      <c r="C2" s="106"/>
      <c r="D2" s="106"/>
      <c r="E2" s="106"/>
      <c r="F2" s="106"/>
      <c r="G2" s="106"/>
      <c r="H2" s="106"/>
    </row>
    <row r="3" spans="1:8" x14ac:dyDescent="0.2">
      <c r="A3" s="106"/>
      <c r="B3" s="106"/>
      <c r="C3" s="106"/>
      <c r="D3" s="106"/>
      <c r="E3" s="106"/>
      <c r="F3" s="106"/>
      <c r="G3" s="106"/>
      <c r="H3" s="106"/>
    </row>
    <row r="4" spans="1:8" x14ac:dyDescent="0.2">
      <c r="A4" s="106"/>
      <c r="B4" s="106"/>
      <c r="C4" s="106"/>
      <c r="D4" s="106"/>
      <c r="E4" s="106"/>
      <c r="F4" s="106"/>
      <c r="G4" s="106"/>
      <c r="H4" s="106"/>
    </row>
    <row r="5" spans="1:8" ht="26.25" customHeight="1" x14ac:dyDescent="0.2">
      <c r="A5" s="106"/>
      <c r="B5" s="106"/>
      <c r="C5" s="106"/>
      <c r="D5" s="106"/>
      <c r="E5" s="106"/>
      <c r="F5" s="106"/>
      <c r="G5" s="106"/>
      <c r="H5" s="106"/>
    </row>
  </sheetData>
  <mergeCells count="1">
    <mergeCell ref="A2:H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E008-F7AF-4783-887C-CBBAC676CB97}">
  <sheetPr>
    <pageSetUpPr fitToPage="1"/>
  </sheetPr>
  <dimension ref="A1:G53"/>
  <sheetViews>
    <sheetView zoomScaleNormal="100" workbookViewId="0">
      <pane xSplit="1" topLeftCell="B1" activePane="topRight" state="frozen"/>
      <selection pane="topRight" activeCell="D4" sqref="D4"/>
    </sheetView>
  </sheetViews>
  <sheetFormatPr baseColWidth="10" defaultColWidth="9.140625" defaultRowHeight="12.75" x14ac:dyDescent="0.2"/>
  <cols>
    <col min="1" max="1" width="41.28515625" style="5" customWidth="1"/>
    <col min="2" max="2" width="18.7109375" style="6" customWidth="1"/>
    <col min="3" max="4" width="18.7109375" style="5" customWidth="1"/>
    <col min="5" max="16384" width="9.140625" style="1"/>
  </cols>
  <sheetData>
    <row r="1" spans="1:7" ht="13.9" customHeight="1" x14ac:dyDescent="0.2">
      <c r="A1" s="7"/>
      <c r="B1" s="3"/>
      <c r="C1" s="7"/>
      <c r="D1" s="1"/>
    </row>
    <row r="2" spans="1:7" ht="55.9" customHeight="1" x14ac:dyDescent="0.2">
      <c r="A2" s="48" t="s">
        <v>19</v>
      </c>
      <c r="B2" s="109"/>
      <c r="C2" s="110"/>
      <c r="D2" s="110"/>
      <c r="E2" s="110"/>
      <c r="F2" s="110"/>
      <c r="G2" s="111"/>
    </row>
    <row r="3" spans="1:7" ht="13.9" customHeight="1" x14ac:dyDescent="0.2">
      <c r="A3" s="107" t="s">
        <v>4</v>
      </c>
      <c r="B3" s="107"/>
      <c r="C3" s="107"/>
      <c r="D3" s="108"/>
    </row>
    <row r="4" spans="1:7" ht="34.9" customHeight="1" x14ac:dyDescent="0.2">
      <c r="A4" s="41" t="s">
        <v>6</v>
      </c>
      <c r="B4" s="41" t="s">
        <v>20</v>
      </c>
      <c r="C4" s="42" t="s">
        <v>2</v>
      </c>
      <c r="D4" s="42" t="s">
        <v>21</v>
      </c>
    </row>
    <row r="5" spans="1:7" x14ac:dyDescent="0.2">
      <c r="A5" s="10" t="s">
        <v>42</v>
      </c>
      <c r="B5" s="10" t="s">
        <v>72</v>
      </c>
      <c r="C5" s="10">
        <v>0</v>
      </c>
      <c r="D5" s="10">
        <v>0</v>
      </c>
    </row>
    <row r="6" spans="1:7" x14ac:dyDescent="0.2">
      <c r="A6" s="10" t="s">
        <v>43</v>
      </c>
      <c r="B6" s="10" t="s">
        <v>5</v>
      </c>
      <c r="C6" s="10">
        <v>0</v>
      </c>
      <c r="D6" s="10">
        <v>0</v>
      </c>
    </row>
    <row r="7" spans="1:7" x14ac:dyDescent="0.2">
      <c r="A7" s="10" t="s">
        <v>44</v>
      </c>
      <c r="B7" s="10" t="s">
        <v>5</v>
      </c>
      <c r="C7" s="10">
        <v>0</v>
      </c>
      <c r="D7" s="10">
        <v>0</v>
      </c>
    </row>
    <row r="8" spans="1:7" x14ac:dyDescent="0.2">
      <c r="A8" s="10" t="s">
        <v>45</v>
      </c>
      <c r="B8" s="10" t="s">
        <v>5</v>
      </c>
      <c r="C8" s="10">
        <v>0</v>
      </c>
      <c r="D8" s="10">
        <v>0</v>
      </c>
    </row>
    <row r="9" spans="1:7" x14ac:dyDescent="0.2">
      <c r="A9" s="10" t="s">
        <v>46</v>
      </c>
      <c r="B9" s="10" t="s">
        <v>5</v>
      </c>
      <c r="C9" s="10">
        <v>0</v>
      </c>
      <c r="D9" s="10">
        <v>0</v>
      </c>
    </row>
    <row r="10" spans="1:7" x14ac:dyDescent="0.2">
      <c r="A10" s="10" t="s">
        <v>47</v>
      </c>
      <c r="B10" s="10" t="s">
        <v>5</v>
      </c>
      <c r="C10" s="10">
        <v>0</v>
      </c>
      <c r="D10" s="10">
        <v>0</v>
      </c>
    </row>
    <row r="11" spans="1:7" x14ac:dyDescent="0.2">
      <c r="A11" s="10" t="s">
        <v>48</v>
      </c>
      <c r="B11" s="10" t="s">
        <v>5</v>
      </c>
      <c r="C11" s="10">
        <v>0</v>
      </c>
      <c r="D11" s="10">
        <v>0</v>
      </c>
    </row>
    <row r="12" spans="1:7" x14ac:dyDescent="0.2">
      <c r="A12" s="10" t="s">
        <v>49</v>
      </c>
      <c r="B12" s="10" t="s">
        <v>5</v>
      </c>
      <c r="C12" s="10">
        <v>0</v>
      </c>
      <c r="D12" s="10">
        <v>0</v>
      </c>
    </row>
    <row r="13" spans="1:7" x14ac:dyDescent="0.2">
      <c r="A13" s="10" t="s">
        <v>50</v>
      </c>
      <c r="B13" s="10" t="s">
        <v>5</v>
      </c>
      <c r="C13" s="10">
        <v>0</v>
      </c>
      <c r="D13" s="10">
        <v>0</v>
      </c>
    </row>
    <row r="14" spans="1:7" x14ac:dyDescent="0.2">
      <c r="A14" s="10" t="s">
        <v>51</v>
      </c>
      <c r="B14" s="10" t="s">
        <v>5</v>
      </c>
      <c r="C14" s="10">
        <v>0</v>
      </c>
      <c r="D14" s="10">
        <v>0</v>
      </c>
    </row>
    <row r="15" spans="1:7" x14ac:dyDescent="0.2">
      <c r="A15" s="10" t="s">
        <v>52</v>
      </c>
      <c r="B15" s="10" t="s">
        <v>5</v>
      </c>
      <c r="C15" s="10">
        <v>0</v>
      </c>
      <c r="D15" s="10">
        <v>0</v>
      </c>
    </row>
    <row r="16" spans="1:7" x14ac:dyDescent="0.2">
      <c r="A16" s="10" t="s">
        <v>53</v>
      </c>
      <c r="B16" s="10" t="s">
        <v>5</v>
      </c>
      <c r="C16" s="10">
        <v>0</v>
      </c>
      <c r="D16" s="10">
        <v>0</v>
      </c>
    </row>
    <row r="17" spans="1:4" x14ac:dyDescent="0.2">
      <c r="A17" s="10" t="s">
        <v>54</v>
      </c>
      <c r="B17" s="10" t="s">
        <v>5</v>
      </c>
      <c r="C17" s="10">
        <v>0</v>
      </c>
      <c r="D17" s="10">
        <v>0</v>
      </c>
    </row>
    <row r="18" spans="1:4" x14ac:dyDescent="0.2">
      <c r="A18" s="10" t="s">
        <v>55</v>
      </c>
      <c r="B18" s="10" t="s">
        <v>5</v>
      </c>
      <c r="C18" s="10">
        <v>0</v>
      </c>
      <c r="D18" s="10">
        <v>0</v>
      </c>
    </row>
    <row r="19" spans="1:4" x14ac:dyDescent="0.2">
      <c r="A19" s="10" t="s">
        <v>56</v>
      </c>
      <c r="B19" s="10" t="s">
        <v>5</v>
      </c>
      <c r="C19" s="10">
        <v>0</v>
      </c>
      <c r="D19" s="10">
        <v>0</v>
      </c>
    </row>
    <row r="20" spans="1:4" x14ac:dyDescent="0.2">
      <c r="A20" s="10" t="s">
        <v>57</v>
      </c>
      <c r="B20" s="10" t="s">
        <v>5</v>
      </c>
      <c r="C20" s="10">
        <v>0</v>
      </c>
      <c r="D20" s="10">
        <v>0</v>
      </c>
    </row>
    <row r="21" spans="1:4" x14ac:dyDescent="0.2">
      <c r="A21" s="10" t="s">
        <v>58</v>
      </c>
      <c r="B21" s="10" t="s">
        <v>5</v>
      </c>
      <c r="C21" s="10">
        <v>0</v>
      </c>
      <c r="D21" s="10">
        <v>0</v>
      </c>
    </row>
    <row r="22" spans="1:4" x14ac:dyDescent="0.2">
      <c r="A22" s="10" t="s">
        <v>59</v>
      </c>
      <c r="B22" s="10" t="s">
        <v>5</v>
      </c>
      <c r="C22" s="10">
        <v>0</v>
      </c>
      <c r="D22" s="10">
        <v>0</v>
      </c>
    </row>
    <row r="23" spans="1:4" x14ac:dyDescent="0.2">
      <c r="A23" s="10" t="s">
        <v>60</v>
      </c>
      <c r="B23" s="10" t="s">
        <v>5</v>
      </c>
      <c r="C23" s="10">
        <v>0</v>
      </c>
      <c r="D23" s="10">
        <v>0</v>
      </c>
    </row>
    <row r="24" spans="1:4" x14ac:dyDescent="0.2">
      <c r="A24" s="10" t="s">
        <v>61</v>
      </c>
      <c r="B24" s="10" t="s">
        <v>5</v>
      </c>
      <c r="C24" s="10">
        <v>0</v>
      </c>
      <c r="D24" s="10">
        <v>0</v>
      </c>
    </row>
    <row r="25" spans="1:4" x14ac:dyDescent="0.2">
      <c r="A25" s="10" t="s">
        <v>62</v>
      </c>
      <c r="B25" s="10" t="s">
        <v>5</v>
      </c>
      <c r="C25" s="10">
        <v>0</v>
      </c>
      <c r="D25" s="10">
        <v>0</v>
      </c>
    </row>
    <row r="26" spans="1:4" x14ac:dyDescent="0.2">
      <c r="A26" s="10" t="s">
        <v>63</v>
      </c>
      <c r="B26" s="10" t="s">
        <v>5</v>
      </c>
      <c r="C26" s="10">
        <v>0</v>
      </c>
      <c r="D26" s="10">
        <v>0</v>
      </c>
    </row>
    <row r="27" spans="1:4" x14ac:dyDescent="0.2">
      <c r="A27" s="10" t="s">
        <v>64</v>
      </c>
      <c r="B27" s="10" t="s">
        <v>5</v>
      </c>
      <c r="C27" s="10">
        <v>0</v>
      </c>
      <c r="D27" s="10">
        <v>0</v>
      </c>
    </row>
    <row r="28" spans="1:4" x14ac:dyDescent="0.2">
      <c r="A28" s="10" t="s">
        <v>65</v>
      </c>
      <c r="B28" s="10" t="s">
        <v>5</v>
      </c>
      <c r="C28" s="10">
        <v>0</v>
      </c>
      <c r="D28" s="10">
        <v>0</v>
      </c>
    </row>
    <row r="29" spans="1:4" x14ac:dyDescent="0.2">
      <c r="A29" s="10" t="s">
        <v>66</v>
      </c>
      <c r="B29" s="10" t="s">
        <v>5</v>
      </c>
      <c r="C29" s="10">
        <v>0</v>
      </c>
      <c r="D29" s="10">
        <v>0</v>
      </c>
    </row>
    <row r="30" spans="1:4" x14ac:dyDescent="0.2">
      <c r="A30" s="10" t="s">
        <v>67</v>
      </c>
      <c r="B30" s="10" t="s">
        <v>5</v>
      </c>
      <c r="C30" s="10">
        <v>0</v>
      </c>
      <c r="D30" s="10">
        <v>0</v>
      </c>
    </row>
    <row r="31" spans="1:4" x14ac:dyDescent="0.2">
      <c r="A31" s="10" t="s">
        <v>68</v>
      </c>
      <c r="B31" s="10" t="s">
        <v>5</v>
      </c>
      <c r="C31" s="10">
        <v>0</v>
      </c>
      <c r="D31" s="10">
        <v>0</v>
      </c>
    </row>
    <row r="32" spans="1:4" x14ac:dyDescent="0.2">
      <c r="A32" s="10" t="s">
        <v>69</v>
      </c>
      <c r="B32" s="10" t="s">
        <v>5</v>
      </c>
      <c r="C32" s="10">
        <v>0</v>
      </c>
      <c r="D32" s="10">
        <v>0</v>
      </c>
    </row>
    <row r="33" spans="1:4" x14ac:dyDescent="0.2">
      <c r="A33" s="10" t="s">
        <v>70</v>
      </c>
      <c r="B33" s="10" t="s">
        <v>5</v>
      </c>
      <c r="C33" s="10">
        <v>0</v>
      </c>
      <c r="D33" s="10">
        <v>0</v>
      </c>
    </row>
    <row r="34" spans="1:4" x14ac:dyDescent="0.2">
      <c r="A34" s="10" t="s">
        <v>71</v>
      </c>
      <c r="B34" s="10" t="s">
        <v>5</v>
      </c>
      <c r="C34" s="10">
        <v>0</v>
      </c>
      <c r="D34" s="10">
        <v>0</v>
      </c>
    </row>
    <row r="35" spans="1:4" s="12" customFormat="1" x14ac:dyDescent="0.2">
      <c r="A35" s="17" t="s">
        <v>22</v>
      </c>
      <c r="B35" s="14"/>
      <c r="C35" s="15"/>
      <c r="D35" s="16"/>
    </row>
    <row r="36" spans="1:4" s="12" customFormat="1" x14ac:dyDescent="0.2">
      <c r="A36" s="17" t="s">
        <v>23</v>
      </c>
      <c r="B36" s="14"/>
      <c r="C36" s="15"/>
      <c r="D36" s="16"/>
    </row>
    <row r="37" spans="1:4" s="4" customFormat="1" ht="28.5" customHeight="1" x14ac:dyDescent="0.2"/>
    <row r="38" spans="1:4" s="4" customFormat="1" x14ac:dyDescent="0.2"/>
    <row r="39" spans="1:4" s="4" customFormat="1" x14ac:dyDescent="0.2"/>
    <row r="40" spans="1:4" s="4" customFormat="1" x14ac:dyDescent="0.2"/>
    <row r="41" spans="1:4" s="4" customFormat="1" x14ac:dyDescent="0.2"/>
    <row r="42" spans="1:4" s="4" customFormat="1" x14ac:dyDescent="0.2"/>
    <row r="43" spans="1:4" s="4" customFormat="1" x14ac:dyDescent="0.2"/>
    <row r="44" spans="1:4" s="4" customFormat="1" x14ac:dyDescent="0.2"/>
    <row r="45" spans="1:4" ht="12.75" customHeight="1" x14ac:dyDescent="0.2"/>
    <row r="49" spans="1:4" x14ac:dyDescent="0.2">
      <c r="A49" s="19"/>
      <c r="B49" s="18"/>
      <c r="C49" s="2"/>
      <c r="D49" s="2"/>
    </row>
    <row r="50" spans="1:4" x14ac:dyDescent="0.2">
      <c r="A50" s="19"/>
      <c r="B50" s="18"/>
      <c r="C50" s="2"/>
      <c r="D50" s="2"/>
    </row>
    <row r="51" spans="1:4" x14ac:dyDescent="0.2">
      <c r="A51" s="19"/>
      <c r="B51" s="18"/>
      <c r="C51" s="2"/>
      <c r="D51" s="2"/>
    </row>
    <row r="52" spans="1:4" s="6" customFormat="1" x14ac:dyDescent="0.2">
      <c r="A52" s="20"/>
      <c r="B52" s="3"/>
      <c r="C52" s="2"/>
      <c r="D52" s="2"/>
    </row>
    <row r="53" spans="1:4" x14ac:dyDescent="0.2">
      <c r="A53" s="2"/>
      <c r="B53" s="3"/>
      <c r="C53" s="2"/>
      <c r="D53" s="2"/>
    </row>
  </sheetData>
  <mergeCells count="2">
    <mergeCell ref="A3:D3"/>
    <mergeCell ref="B2:G2"/>
  </mergeCells>
  <phoneticPr fontId="20" type="noConversion"/>
  <conditionalFormatting sqref="A5:A34">
    <cfRule type="duplicateValues" dxfId="17" priority="3"/>
  </conditionalFormatting>
  <pageMargins left="0.75" right="0.75" top="1" bottom="1" header="0.5" footer="0.5"/>
  <pageSetup paperSize="9" scale="4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F333-08DB-456A-9CCB-5580D23AEF96}">
  <sheetPr codeName="Tabelle8">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6" width="9.85546875" style="5" customWidth="1"/>
    <col min="7" max="7" width="12.28515625" style="5" customWidth="1"/>
    <col min="8" max="16" width="12.28515625" style="1" customWidth="1"/>
    <col min="17" max="16384" width="9.140625" style="1"/>
  </cols>
  <sheetData>
    <row r="1" spans="1:16" ht="13.15" customHeight="1" x14ac:dyDescent="0.2">
      <c r="E1" s="114" t="s">
        <v>114</v>
      </c>
      <c r="F1" s="115"/>
      <c r="G1" s="115"/>
      <c r="H1" s="115"/>
      <c r="I1" s="115"/>
      <c r="J1" s="115"/>
      <c r="K1" s="115"/>
      <c r="L1" s="115"/>
      <c r="M1" s="115"/>
      <c r="N1" s="115"/>
      <c r="O1" s="115"/>
      <c r="P1" s="115"/>
    </row>
    <row r="2" spans="1:16" x14ac:dyDescent="0.2">
      <c r="E2" s="114"/>
      <c r="F2" s="115"/>
      <c r="G2" s="115"/>
      <c r="H2" s="115"/>
      <c r="I2" s="115"/>
      <c r="J2" s="115"/>
      <c r="K2" s="115"/>
      <c r="L2" s="115"/>
      <c r="M2" s="115"/>
      <c r="N2" s="115"/>
      <c r="O2" s="115"/>
      <c r="P2" s="115"/>
    </row>
    <row r="3" spans="1:16" ht="43.9" customHeight="1" x14ac:dyDescent="0.2">
      <c r="A3" s="8"/>
      <c r="B3" s="3"/>
      <c r="C3" s="2"/>
      <c r="D3" s="2"/>
      <c r="E3" s="116" t="s">
        <v>3</v>
      </c>
      <c r="F3" s="117"/>
      <c r="G3" s="112" t="s">
        <v>16</v>
      </c>
      <c r="H3" s="113"/>
      <c r="I3" s="113"/>
      <c r="J3" s="113"/>
      <c r="K3" s="113"/>
      <c r="L3" s="113"/>
      <c r="M3" s="113"/>
      <c r="N3" s="113"/>
      <c r="O3" s="113"/>
      <c r="P3" s="113"/>
    </row>
    <row r="4" spans="1:16" ht="13.9" customHeight="1" x14ac:dyDescent="0.2">
      <c r="A4" s="7"/>
      <c r="B4" s="3"/>
      <c r="C4" s="7"/>
      <c r="D4" s="1"/>
      <c r="E4" s="118" t="s">
        <v>73</v>
      </c>
      <c r="F4" s="119"/>
      <c r="G4" s="45" t="s">
        <v>17</v>
      </c>
      <c r="H4" s="45" t="s">
        <v>17</v>
      </c>
      <c r="I4" s="45" t="s">
        <v>17</v>
      </c>
      <c r="J4" s="45" t="s">
        <v>17</v>
      </c>
      <c r="K4" s="45" t="s">
        <v>17</v>
      </c>
      <c r="L4" s="50" t="s">
        <v>17</v>
      </c>
      <c r="M4" s="50" t="s">
        <v>17</v>
      </c>
      <c r="N4" s="50" t="s">
        <v>17</v>
      </c>
      <c r="O4" s="50" t="s">
        <v>17</v>
      </c>
      <c r="P4" s="50" t="s">
        <v>17</v>
      </c>
    </row>
    <row r="5" spans="1:16" ht="55.9" customHeight="1" x14ac:dyDescent="0.2">
      <c r="A5" s="7"/>
      <c r="B5" s="3"/>
      <c r="D5" s="23"/>
      <c r="E5" s="120"/>
      <c r="F5" s="121"/>
      <c r="G5" s="45" t="s">
        <v>25</v>
      </c>
      <c r="H5" s="45" t="s">
        <v>26</v>
      </c>
      <c r="I5" s="45" t="s">
        <v>27</v>
      </c>
      <c r="J5" s="45" t="s">
        <v>28</v>
      </c>
      <c r="K5" s="45" t="s">
        <v>29</v>
      </c>
      <c r="L5" s="50" t="s">
        <v>30</v>
      </c>
      <c r="M5" s="50" t="s">
        <v>31</v>
      </c>
      <c r="N5" s="50" t="s">
        <v>32</v>
      </c>
      <c r="O5" s="50" t="s">
        <v>33</v>
      </c>
      <c r="P5" s="50" t="s">
        <v>34</v>
      </c>
    </row>
    <row r="6" spans="1:16" ht="13.9" customHeight="1" x14ac:dyDescent="0.2">
      <c r="A6" s="107" t="s">
        <v>4</v>
      </c>
      <c r="B6" s="107"/>
      <c r="C6" s="107"/>
      <c r="D6" s="108"/>
      <c r="E6" s="120"/>
      <c r="F6" s="121"/>
      <c r="G6" s="46"/>
      <c r="H6" s="46"/>
      <c r="I6" s="46"/>
      <c r="J6" s="46"/>
      <c r="K6" s="46"/>
      <c r="L6" s="46"/>
      <c r="M6" s="46"/>
      <c r="N6" s="46"/>
      <c r="O6" s="46"/>
      <c r="P6" s="46"/>
    </row>
    <row r="7" spans="1:16" ht="34.9" customHeight="1" x14ac:dyDescent="0.2">
      <c r="A7" s="80" t="s">
        <v>6</v>
      </c>
      <c r="B7" s="80" t="s">
        <v>20</v>
      </c>
      <c r="C7" s="81" t="s">
        <v>2</v>
      </c>
      <c r="D7" s="81" t="s">
        <v>21</v>
      </c>
      <c r="E7" s="82" t="s">
        <v>0</v>
      </c>
      <c r="F7" s="83" t="s">
        <v>1</v>
      </c>
      <c r="G7" s="9" t="s">
        <v>24</v>
      </c>
      <c r="H7" s="9" t="s">
        <v>24</v>
      </c>
      <c r="I7" s="9" t="s">
        <v>24</v>
      </c>
      <c r="J7" s="9" t="s">
        <v>24</v>
      </c>
      <c r="K7" s="9" t="s">
        <v>24</v>
      </c>
      <c r="L7" s="9" t="s">
        <v>24</v>
      </c>
      <c r="M7" s="9" t="s">
        <v>24</v>
      </c>
      <c r="N7" s="9" t="s">
        <v>24</v>
      </c>
      <c r="O7" s="9" t="s">
        <v>24</v>
      </c>
      <c r="P7" s="9" t="s">
        <v>24</v>
      </c>
    </row>
    <row r="8" spans="1:16" ht="14.25" x14ac:dyDescent="0.2">
      <c r="A8" s="84" t="str">
        <f>'#2 1st Level'!A5</f>
        <v>ingrédient 1</v>
      </c>
      <c r="B8" s="84" t="str">
        <f>'#2 1st Level'!B5</f>
        <v>substance active</v>
      </c>
      <c r="C8" s="85">
        <f>'#2 1st Level'!C5</f>
        <v>0</v>
      </c>
      <c r="D8" s="85">
        <f>'#2 1st Level'!D5</f>
        <v>0</v>
      </c>
      <c r="E8" s="96">
        <f>MIN(G8:P8)</f>
        <v>0</v>
      </c>
      <c r="F8" s="97">
        <f>MAX(G8:P8)</f>
        <v>0</v>
      </c>
      <c r="G8" s="98"/>
      <c r="H8" s="98"/>
      <c r="I8" s="98"/>
      <c r="J8" s="98"/>
      <c r="K8" s="98"/>
      <c r="L8" s="98"/>
      <c r="M8" s="98"/>
      <c r="N8" s="98"/>
      <c r="O8" s="98"/>
      <c r="P8" s="98"/>
    </row>
    <row r="9" spans="1:16" ht="14.25" x14ac:dyDescent="0.2">
      <c r="A9" s="84" t="str">
        <f>'#2 1st Level'!A6</f>
        <v>ingrédient 2</v>
      </c>
      <c r="B9" s="84" t="str">
        <f>'#2 1st Level'!B6</f>
        <v>XXX</v>
      </c>
      <c r="C9" s="85">
        <f>'#2 1st Level'!C6</f>
        <v>0</v>
      </c>
      <c r="D9" s="85">
        <f>'#2 1st Level'!D6</f>
        <v>0</v>
      </c>
      <c r="E9" s="96">
        <f t="shared" ref="E9:E37" si="0">MIN(G9:P9)</f>
        <v>0</v>
      </c>
      <c r="F9" s="97">
        <f t="shared" ref="F9:F37" si="1">MAX(G9:P9)</f>
        <v>0</v>
      </c>
      <c r="G9" s="98"/>
      <c r="H9" s="98"/>
      <c r="I9" s="98"/>
      <c r="J9" s="98"/>
      <c r="K9" s="98"/>
      <c r="L9" s="98"/>
      <c r="M9" s="98"/>
      <c r="N9" s="98"/>
      <c r="O9" s="98"/>
      <c r="P9" s="98"/>
    </row>
    <row r="10" spans="1:16" ht="14.25" x14ac:dyDescent="0.2">
      <c r="A10" s="84" t="str">
        <f>'#2 1st Level'!A7</f>
        <v>ingrédient 3</v>
      </c>
      <c r="B10" s="84" t="str">
        <f>'#2 1st Level'!B7</f>
        <v>XXX</v>
      </c>
      <c r="C10" s="85">
        <f>'#2 1st Level'!C7</f>
        <v>0</v>
      </c>
      <c r="D10" s="85">
        <f>'#2 1st Level'!D7</f>
        <v>0</v>
      </c>
      <c r="E10" s="96">
        <f t="shared" si="0"/>
        <v>0</v>
      </c>
      <c r="F10" s="97">
        <f t="shared" si="1"/>
        <v>0</v>
      </c>
      <c r="G10" s="98"/>
      <c r="H10" s="98"/>
      <c r="I10" s="98"/>
      <c r="J10" s="98"/>
      <c r="K10" s="98"/>
      <c r="L10" s="98"/>
      <c r="M10" s="98"/>
      <c r="N10" s="98"/>
      <c r="O10" s="98"/>
      <c r="P10" s="98"/>
    </row>
    <row r="11" spans="1:16" ht="14.25" x14ac:dyDescent="0.2">
      <c r="A11" s="84" t="str">
        <f>'#2 1st Level'!A8</f>
        <v>ingrédient 4</v>
      </c>
      <c r="B11" s="84" t="str">
        <f>'#2 1st Level'!B8</f>
        <v>XXX</v>
      </c>
      <c r="C11" s="85">
        <f>'#2 1st Level'!C8</f>
        <v>0</v>
      </c>
      <c r="D11" s="85">
        <f>'#2 1st Level'!D8</f>
        <v>0</v>
      </c>
      <c r="E11" s="96">
        <f t="shared" si="0"/>
        <v>0</v>
      </c>
      <c r="F11" s="97">
        <f t="shared" si="1"/>
        <v>0</v>
      </c>
      <c r="G11" s="98"/>
      <c r="H11" s="98"/>
      <c r="I11" s="98"/>
      <c r="J11" s="98"/>
      <c r="K11" s="98"/>
      <c r="L11" s="98"/>
      <c r="M11" s="98"/>
      <c r="N11" s="98"/>
      <c r="O11" s="98"/>
      <c r="P11" s="98"/>
    </row>
    <row r="12" spans="1:16" ht="14.25" x14ac:dyDescent="0.2">
      <c r="A12" s="84" t="str">
        <f>'#2 1st Level'!A9</f>
        <v>ingrédient 5</v>
      </c>
      <c r="B12" s="84" t="str">
        <f>'#2 1st Level'!B9</f>
        <v>XXX</v>
      </c>
      <c r="C12" s="85">
        <f>'#2 1st Level'!C9</f>
        <v>0</v>
      </c>
      <c r="D12" s="85">
        <f>'#2 1st Level'!D9</f>
        <v>0</v>
      </c>
      <c r="E12" s="96">
        <f t="shared" si="0"/>
        <v>0</v>
      </c>
      <c r="F12" s="97">
        <f t="shared" si="1"/>
        <v>0</v>
      </c>
      <c r="G12" s="98"/>
      <c r="H12" s="98"/>
      <c r="I12" s="98"/>
      <c r="J12" s="98"/>
      <c r="K12" s="98"/>
      <c r="L12" s="98"/>
      <c r="M12" s="98"/>
      <c r="N12" s="98"/>
      <c r="O12" s="98"/>
      <c r="P12" s="98"/>
    </row>
    <row r="13" spans="1:16" ht="14.25" x14ac:dyDescent="0.2">
      <c r="A13" s="84" t="str">
        <f>'#2 1st Level'!A10</f>
        <v>ingrédient 6</v>
      </c>
      <c r="B13" s="84" t="str">
        <f>'#2 1st Level'!B10</f>
        <v>XXX</v>
      </c>
      <c r="C13" s="85">
        <f>'#2 1st Level'!C10</f>
        <v>0</v>
      </c>
      <c r="D13" s="85">
        <f>'#2 1st Level'!D10</f>
        <v>0</v>
      </c>
      <c r="E13" s="96">
        <f t="shared" si="0"/>
        <v>0</v>
      </c>
      <c r="F13" s="97">
        <f t="shared" si="1"/>
        <v>0</v>
      </c>
      <c r="G13" s="98"/>
      <c r="H13" s="98"/>
      <c r="I13" s="98"/>
      <c r="J13" s="98"/>
      <c r="K13" s="98"/>
      <c r="L13" s="98"/>
      <c r="M13" s="98"/>
      <c r="N13" s="98"/>
      <c r="O13" s="98"/>
      <c r="P13" s="98"/>
    </row>
    <row r="14" spans="1:16" ht="14.25" x14ac:dyDescent="0.2">
      <c r="A14" s="84" t="str">
        <f>'#2 1st Level'!A11</f>
        <v>ingrédient 7</v>
      </c>
      <c r="B14" s="84" t="str">
        <f>'#2 1st Level'!B11</f>
        <v>XXX</v>
      </c>
      <c r="C14" s="85">
        <f>'#2 1st Level'!C11</f>
        <v>0</v>
      </c>
      <c r="D14" s="85">
        <f>'#2 1st Level'!D11</f>
        <v>0</v>
      </c>
      <c r="E14" s="96">
        <f t="shared" si="0"/>
        <v>0</v>
      </c>
      <c r="F14" s="97">
        <f t="shared" si="1"/>
        <v>0</v>
      </c>
      <c r="G14" s="98"/>
      <c r="H14" s="98"/>
      <c r="I14" s="98"/>
      <c r="J14" s="98"/>
      <c r="K14" s="98"/>
      <c r="L14" s="98"/>
      <c r="M14" s="98"/>
      <c r="N14" s="98"/>
      <c r="O14" s="98"/>
      <c r="P14" s="98"/>
    </row>
    <row r="15" spans="1:16" ht="14.25" x14ac:dyDescent="0.2">
      <c r="A15" s="84" t="str">
        <f>'#2 1st Level'!A12</f>
        <v>ingrédient 8</v>
      </c>
      <c r="B15" s="84" t="str">
        <f>'#2 1st Level'!B12</f>
        <v>XXX</v>
      </c>
      <c r="C15" s="85">
        <f>'#2 1st Level'!C12</f>
        <v>0</v>
      </c>
      <c r="D15" s="85">
        <f>'#2 1st Level'!D12</f>
        <v>0</v>
      </c>
      <c r="E15" s="96">
        <f t="shared" si="0"/>
        <v>0</v>
      </c>
      <c r="F15" s="97">
        <f t="shared" si="1"/>
        <v>0</v>
      </c>
      <c r="G15" s="98"/>
      <c r="H15" s="98"/>
      <c r="I15" s="98"/>
      <c r="J15" s="98"/>
      <c r="K15" s="98"/>
      <c r="L15" s="98"/>
      <c r="M15" s="98"/>
      <c r="N15" s="98"/>
      <c r="O15" s="98"/>
      <c r="P15" s="98"/>
    </row>
    <row r="16" spans="1:16" ht="14.25" x14ac:dyDescent="0.2">
      <c r="A16" s="84" t="str">
        <f>'#2 1st Level'!A13</f>
        <v>ingrédient 9</v>
      </c>
      <c r="B16" s="84" t="str">
        <f>'#2 1st Level'!B13</f>
        <v>XXX</v>
      </c>
      <c r="C16" s="85">
        <f>'#2 1st Level'!C13</f>
        <v>0</v>
      </c>
      <c r="D16" s="85">
        <f>'#2 1st Level'!D13</f>
        <v>0</v>
      </c>
      <c r="E16" s="96">
        <f t="shared" si="0"/>
        <v>0</v>
      </c>
      <c r="F16" s="97">
        <f t="shared" si="1"/>
        <v>0</v>
      </c>
      <c r="G16" s="98"/>
      <c r="H16" s="98"/>
      <c r="I16" s="98"/>
      <c r="J16" s="98"/>
      <c r="K16" s="98"/>
      <c r="L16" s="98"/>
      <c r="M16" s="98"/>
      <c r="N16" s="98"/>
      <c r="O16" s="98"/>
      <c r="P16" s="98"/>
    </row>
    <row r="17" spans="1:16" ht="14.25" x14ac:dyDescent="0.2">
      <c r="A17" s="84" t="str">
        <f>'#2 1st Level'!A14</f>
        <v>ingrédient 10</v>
      </c>
      <c r="B17" s="84" t="str">
        <f>'#2 1st Level'!B14</f>
        <v>XXX</v>
      </c>
      <c r="C17" s="85">
        <f>'#2 1st Level'!C14</f>
        <v>0</v>
      </c>
      <c r="D17" s="85">
        <f>'#2 1st Level'!D14</f>
        <v>0</v>
      </c>
      <c r="E17" s="96">
        <f t="shared" si="0"/>
        <v>0</v>
      </c>
      <c r="F17" s="97">
        <f t="shared" si="1"/>
        <v>0</v>
      </c>
      <c r="G17" s="98"/>
      <c r="H17" s="98"/>
      <c r="I17" s="98"/>
      <c r="J17" s="98"/>
      <c r="K17" s="98"/>
      <c r="L17" s="98"/>
      <c r="M17" s="98"/>
      <c r="N17" s="98"/>
      <c r="O17" s="98"/>
      <c r="P17" s="98"/>
    </row>
    <row r="18" spans="1:16" ht="14.25" x14ac:dyDescent="0.2">
      <c r="A18" s="84" t="str">
        <f>'#2 1st Level'!A15</f>
        <v>ingrédient 11</v>
      </c>
      <c r="B18" s="84" t="str">
        <f>'#2 1st Level'!B15</f>
        <v>XXX</v>
      </c>
      <c r="C18" s="85">
        <f>'#2 1st Level'!C15</f>
        <v>0</v>
      </c>
      <c r="D18" s="85">
        <f>'#2 1st Level'!D15</f>
        <v>0</v>
      </c>
      <c r="E18" s="96">
        <f t="shared" si="0"/>
        <v>0</v>
      </c>
      <c r="F18" s="97">
        <f t="shared" si="1"/>
        <v>0</v>
      </c>
      <c r="G18" s="98"/>
      <c r="H18" s="98"/>
      <c r="I18" s="98"/>
      <c r="J18" s="98"/>
      <c r="K18" s="98"/>
      <c r="L18" s="98"/>
      <c r="M18" s="98"/>
      <c r="N18" s="98"/>
      <c r="O18" s="98"/>
      <c r="P18" s="98"/>
    </row>
    <row r="19" spans="1:16" ht="14.25" x14ac:dyDescent="0.2">
      <c r="A19" s="84" t="str">
        <f>'#2 1st Level'!A16</f>
        <v>ingrédient 12</v>
      </c>
      <c r="B19" s="84" t="str">
        <f>'#2 1st Level'!B16</f>
        <v>XXX</v>
      </c>
      <c r="C19" s="85">
        <f>'#2 1st Level'!C16</f>
        <v>0</v>
      </c>
      <c r="D19" s="85">
        <f>'#2 1st Level'!D16</f>
        <v>0</v>
      </c>
      <c r="E19" s="96">
        <f t="shared" si="0"/>
        <v>0</v>
      </c>
      <c r="F19" s="97">
        <f t="shared" si="1"/>
        <v>0</v>
      </c>
      <c r="G19" s="98"/>
      <c r="H19" s="98"/>
      <c r="I19" s="98"/>
      <c r="J19" s="98"/>
      <c r="K19" s="98"/>
      <c r="L19" s="98"/>
      <c r="M19" s="98"/>
      <c r="N19" s="98"/>
      <c r="O19" s="98"/>
      <c r="P19" s="98"/>
    </row>
    <row r="20" spans="1:16" ht="14.25" x14ac:dyDescent="0.2">
      <c r="A20" s="84" t="str">
        <f>'#2 1st Level'!A17</f>
        <v>ingrédient 13</v>
      </c>
      <c r="B20" s="84" t="str">
        <f>'#2 1st Level'!B17</f>
        <v>XXX</v>
      </c>
      <c r="C20" s="85">
        <f>'#2 1st Level'!C17</f>
        <v>0</v>
      </c>
      <c r="D20" s="85">
        <f>'#2 1st Level'!D17</f>
        <v>0</v>
      </c>
      <c r="E20" s="96">
        <f t="shared" si="0"/>
        <v>0</v>
      </c>
      <c r="F20" s="97">
        <f t="shared" si="1"/>
        <v>0</v>
      </c>
      <c r="G20" s="98"/>
      <c r="H20" s="98"/>
      <c r="I20" s="98"/>
      <c r="J20" s="98"/>
      <c r="K20" s="98"/>
      <c r="L20" s="98"/>
      <c r="M20" s="98"/>
      <c r="N20" s="98"/>
      <c r="O20" s="98"/>
      <c r="P20" s="98"/>
    </row>
    <row r="21" spans="1:16" ht="14.25" x14ac:dyDescent="0.2">
      <c r="A21" s="84" t="str">
        <f>'#2 1st Level'!A18</f>
        <v>ingrédient 14</v>
      </c>
      <c r="B21" s="84" t="str">
        <f>'#2 1st Level'!B18</f>
        <v>XXX</v>
      </c>
      <c r="C21" s="85">
        <f>'#2 1st Level'!C18</f>
        <v>0</v>
      </c>
      <c r="D21" s="85">
        <f>'#2 1st Level'!D18</f>
        <v>0</v>
      </c>
      <c r="E21" s="96">
        <f t="shared" si="0"/>
        <v>0</v>
      </c>
      <c r="F21" s="97">
        <f t="shared" si="1"/>
        <v>0</v>
      </c>
      <c r="G21" s="98"/>
      <c r="H21" s="98"/>
      <c r="I21" s="98"/>
      <c r="J21" s="98"/>
      <c r="K21" s="98"/>
      <c r="L21" s="98"/>
      <c r="M21" s="98"/>
      <c r="N21" s="98"/>
      <c r="O21" s="98"/>
      <c r="P21" s="98"/>
    </row>
    <row r="22" spans="1:16" ht="14.25" x14ac:dyDescent="0.2">
      <c r="A22" s="84" t="str">
        <f>'#2 1st Level'!A19</f>
        <v>ingrédient 15</v>
      </c>
      <c r="B22" s="84" t="str">
        <f>'#2 1st Level'!B19</f>
        <v>XXX</v>
      </c>
      <c r="C22" s="85">
        <f>'#2 1st Level'!C19</f>
        <v>0</v>
      </c>
      <c r="D22" s="85">
        <f>'#2 1st Level'!D19</f>
        <v>0</v>
      </c>
      <c r="E22" s="96">
        <f t="shared" si="0"/>
        <v>0</v>
      </c>
      <c r="F22" s="97">
        <f t="shared" si="1"/>
        <v>0</v>
      </c>
      <c r="G22" s="98"/>
      <c r="H22" s="98"/>
      <c r="I22" s="98"/>
      <c r="J22" s="98"/>
      <c r="K22" s="98"/>
      <c r="L22" s="98"/>
      <c r="M22" s="98"/>
      <c r="N22" s="98"/>
      <c r="O22" s="98"/>
      <c r="P22" s="98"/>
    </row>
    <row r="23" spans="1:16" ht="14.25" x14ac:dyDescent="0.2">
      <c r="A23" s="84" t="str">
        <f>'#2 1st Level'!A20</f>
        <v>ingrédient 16</v>
      </c>
      <c r="B23" s="84" t="str">
        <f>'#2 1st Level'!B20</f>
        <v>XXX</v>
      </c>
      <c r="C23" s="85">
        <f>'#2 1st Level'!C20</f>
        <v>0</v>
      </c>
      <c r="D23" s="85">
        <f>'#2 1st Level'!D20</f>
        <v>0</v>
      </c>
      <c r="E23" s="96">
        <f t="shared" si="0"/>
        <v>0</v>
      </c>
      <c r="F23" s="97">
        <f t="shared" si="1"/>
        <v>0</v>
      </c>
      <c r="G23" s="98"/>
      <c r="H23" s="98"/>
      <c r="I23" s="98"/>
      <c r="J23" s="98"/>
      <c r="K23" s="98"/>
      <c r="L23" s="98"/>
      <c r="M23" s="98"/>
      <c r="N23" s="98"/>
      <c r="O23" s="98"/>
      <c r="P23" s="98"/>
    </row>
    <row r="24" spans="1:16" ht="14.25" x14ac:dyDescent="0.2">
      <c r="A24" s="84" t="str">
        <f>'#2 1st Level'!A21</f>
        <v>ingrédient 17</v>
      </c>
      <c r="B24" s="84" t="str">
        <f>'#2 1st Level'!B21</f>
        <v>XXX</v>
      </c>
      <c r="C24" s="85">
        <f>'#2 1st Level'!C21</f>
        <v>0</v>
      </c>
      <c r="D24" s="85">
        <f>'#2 1st Level'!D21</f>
        <v>0</v>
      </c>
      <c r="E24" s="96">
        <f t="shared" si="0"/>
        <v>0</v>
      </c>
      <c r="F24" s="97">
        <f t="shared" si="1"/>
        <v>0</v>
      </c>
      <c r="G24" s="98"/>
      <c r="H24" s="98"/>
      <c r="I24" s="98"/>
      <c r="J24" s="98"/>
      <c r="K24" s="98"/>
      <c r="L24" s="98"/>
      <c r="M24" s="98"/>
      <c r="N24" s="98"/>
      <c r="O24" s="98"/>
      <c r="P24" s="98"/>
    </row>
    <row r="25" spans="1:16" ht="14.25" x14ac:dyDescent="0.2">
      <c r="A25" s="84" t="str">
        <f>'#2 1st Level'!A22</f>
        <v>ingrédient 18</v>
      </c>
      <c r="B25" s="84" t="str">
        <f>'#2 1st Level'!B22</f>
        <v>XXX</v>
      </c>
      <c r="C25" s="85">
        <f>'#2 1st Level'!C22</f>
        <v>0</v>
      </c>
      <c r="D25" s="85">
        <f>'#2 1st Level'!D22</f>
        <v>0</v>
      </c>
      <c r="E25" s="96">
        <f t="shared" si="0"/>
        <v>0</v>
      </c>
      <c r="F25" s="97">
        <f t="shared" si="1"/>
        <v>0</v>
      </c>
      <c r="G25" s="98"/>
      <c r="H25" s="98"/>
      <c r="I25" s="98"/>
      <c r="J25" s="98"/>
      <c r="K25" s="98"/>
      <c r="L25" s="98"/>
      <c r="M25" s="98"/>
      <c r="N25" s="98"/>
      <c r="O25" s="98"/>
      <c r="P25" s="98"/>
    </row>
    <row r="26" spans="1:16" ht="14.25" x14ac:dyDescent="0.2">
      <c r="A26" s="84" t="str">
        <f>'#2 1st Level'!A23</f>
        <v>ingrédient 19</v>
      </c>
      <c r="B26" s="84" t="str">
        <f>'#2 1st Level'!B23</f>
        <v>XXX</v>
      </c>
      <c r="C26" s="85">
        <f>'#2 1st Level'!C23</f>
        <v>0</v>
      </c>
      <c r="D26" s="85">
        <f>'#2 1st Level'!D23</f>
        <v>0</v>
      </c>
      <c r="E26" s="96">
        <f t="shared" si="0"/>
        <v>0</v>
      </c>
      <c r="F26" s="97">
        <f t="shared" si="1"/>
        <v>0</v>
      </c>
      <c r="G26" s="98"/>
      <c r="H26" s="98"/>
      <c r="I26" s="98"/>
      <c r="J26" s="98"/>
      <c r="K26" s="98"/>
      <c r="L26" s="98"/>
      <c r="M26" s="98"/>
      <c r="N26" s="98"/>
      <c r="O26" s="98"/>
      <c r="P26" s="98"/>
    </row>
    <row r="27" spans="1:16" ht="14.25" x14ac:dyDescent="0.2">
      <c r="A27" s="84" t="str">
        <f>'#2 1st Level'!A24</f>
        <v>ingrédient 20</v>
      </c>
      <c r="B27" s="84" t="str">
        <f>'#2 1st Level'!B24</f>
        <v>XXX</v>
      </c>
      <c r="C27" s="85">
        <f>'#2 1st Level'!C24</f>
        <v>0</v>
      </c>
      <c r="D27" s="85">
        <f>'#2 1st Level'!D24</f>
        <v>0</v>
      </c>
      <c r="E27" s="96">
        <f t="shared" si="0"/>
        <v>0</v>
      </c>
      <c r="F27" s="97">
        <f t="shared" si="1"/>
        <v>0</v>
      </c>
      <c r="G27" s="98"/>
      <c r="H27" s="98"/>
      <c r="I27" s="98"/>
      <c r="J27" s="98"/>
      <c r="K27" s="98"/>
      <c r="L27" s="98"/>
      <c r="M27" s="98"/>
      <c r="N27" s="98"/>
      <c r="O27" s="98"/>
      <c r="P27" s="98"/>
    </row>
    <row r="28" spans="1:16" ht="14.25" x14ac:dyDescent="0.2">
      <c r="A28" s="84" t="str">
        <f>'#2 1st Level'!A25</f>
        <v>ingrédient 21</v>
      </c>
      <c r="B28" s="84" t="str">
        <f>'#2 1st Level'!B25</f>
        <v>XXX</v>
      </c>
      <c r="C28" s="85">
        <f>'#2 1st Level'!C25</f>
        <v>0</v>
      </c>
      <c r="D28" s="85">
        <f>'#2 1st Level'!D25</f>
        <v>0</v>
      </c>
      <c r="E28" s="96">
        <f t="shared" si="0"/>
        <v>0</v>
      </c>
      <c r="F28" s="97">
        <f t="shared" si="1"/>
        <v>0</v>
      </c>
      <c r="G28" s="98"/>
      <c r="H28" s="98"/>
      <c r="I28" s="98"/>
      <c r="J28" s="98"/>
      <c r="K28" s="98"/>
      <c r="L28" s="98"/>
      <c r="M28" s="98"/>
      <c r="N28" s="98"/>
      <c r="O28" s="98"/>
      <c r="P28" s="98"/>
    </row>
    <row r="29" spans="1:16" ht="14.25" x14ac:dyDescent="0.2">
      <c r="A29" s="84" t="str">
        <f>'#2 1st Level'!A26</f>
        <v>ingrédient 22</v>
      </c>
      <c r="B29" s="84" t="str">
        <f>'#2 1st Level'!B26</f>
        <v>XXX</v>
      </c>
      <c r="C29" s="85">
        <f>'#2 1st Level'!C26</f>
        <v>0</v>
      </c>
      <c r="D29" s="85">
        <f>'#2 1st Level'!D26</f>
        <v>0</v>
      </c>
      <c r="E29" s="96">
        <f t="shared" si="0"/>
        <v>0</v>
      </c>
      <c r="F29" s="97">
        <f t="shared" si="1"/>
        <v>0</v>
      </c>
      <c r="G29" s="98"/>
      <c r="H29" s="98"/>
      <c r="I29" s="98"/>
      <c r="J29" s="98"/>
      <c r="K29" s="98"/>
      <c r="L29" s="98"/>
      <c r="M29" s="98"/>
      <c r="N29" s="98"/>
      <c r="O29" s="98"/>
      <c r="P29" s="98"/>
    </row>
    <row r="30" spans="1:16" ht="14.25" x14ac:dyDescent="0.2">
      <c r="A30" s="84" t="str">
        <f>'#2 1st Level'!A27</f>
        <v>ingrédient 23</v>
      </c>
      <c r="B30" s="84" t="str">
        <f>'#2 1st Level'!B27</f>
        <v>XXX</v>
      </c>
      <c r="C30" s="85">
        <f>'#2 1st Level'!C27</f>
        <v>0</v>
      </c>
      <c r="D30" s="85">
        <f>'#2 1st Level'!D27</f>
        <v>0</v>
      </c>
      <c r="E30" s="96">
        <f t="shared" si="0"/>
        <v>0</v>
      </c>
      <c r="F30" s="97">
        <f t="shared" si="1"/>
        <v>0</v>
      </c>
      <c r="G30" s="98"/>
      <c r="H30" s="98"/>
      <c r="I30" s="98"/>
      <c r="J30" s="98"/>
      <c r="K30" s="98"/>
      <c r="L30" s="98"/>
      <c r="M30" s="98"/>
      <c r="N30" s="98"/>
      <c r="O30" s="98"/>
      <c r="P30" s="98"/>
    </row>
    <row r="31" spans="1:16" ht="14.25" x14ac:dyDescent="0.2">
      <c r="A31" s="84" t="str">
        <f>'#2 1st Level'!A28</f>
        <v>ingrédient 24</v>
      </c>
      <c r="B31" s="84" t="str">
        <f>'#2 1st Level'!B28</f>
        <v>XXX</v>
      </c>
      <c r="C31" s="85">
        <f>'#2 1st Level'!C28</f>
        <v>0</v>
      </c>
      <c r="D31" s="85">
        <f>'#2 1st Level'!D28</f>
        <v>0</v>
      </c>
      <c r="E31" s="96">
        <f t="shared" si="0"/>
        <v>0</v>
      </c>
      <c r="F31" s="97">
        <f t="shared" si="1"/>
        <v>0</v>
      </c>
      <c r="G31" s="98"/>
      <c r="H31" s="98"/>
      <c r="I31" s="98"/>
      <c r="J31" s="98"/>
      <c r="K31" s="98"/>
      <c r="L31" s="98"/>
      <c r="M31" s="98"/>
      <c r="N31" s="98"/>
      <c r="O31" s="98"/>
      <c r="P31" s="98"/>
    </row>
    <row r="32" spans="1:16" ht="14.25" x14ac:dyDescent="0.2">
      <c r="A32" s="84" t="str">
        <f>'#2 1st Level'!A29</f>
        <v>ingrédient 25</v>
      </c>
      <c r="B32" s="84" t="str">
        <f>'#2 1st Level'!B29</f>
        <v>XXX</v>
      </c>
      <c r="C32" s="85">
        <f>'#2 1st Level'!C29</f>
        <v>0</v>
      </c>
      <c r="D32" s="85">
        <f>'#2 1st Level'!D29</f>
        <v>0</v>
      </c>
      <c r="E32" s="96">
        <f t="shared" si="0"/>
        <v>0</v>
      </c>
      <c r="F32" s="97">
        <f t="shared" si="1"/>
        <v>0</v>
      </c>
      <c r="G32" s="98"/>
      <c r="H32" s="98"/>
      <c r="I32" s="98"/>
      <c r="J32" s="98"/>
      <c r="K32" s="98"/>
      <c r="L32" s="98"/>
      <c r="M32" s="98"/>
      <c r="N32" s="98"/>
      <c r="O32" s="98"/>
      <c r="P32" s="98"/>
    </row>
    <row r="33" spans="1:16" ht="14.25" x14ac:dyDescent="0.2">
      <c r="A33" s="84" t="str">
        <f>'#2 1st Level'!A30</f>
        <v>ingrédient 26</v>
      </c>
      <c r="B33" s="84" t="str">
        <f>'#2 1st Level'!B30</f>
        <v>XXX</v>
      </c>
      <c r="C33" s="85">
        <f>'#2 1st Level'!C30</f>
        <v>0</v>
      </c>
      <c r="D33" s="85">
        <f>'#2 1st Level'!D30</f>
        <v>0</v>
      </c>
      <c r="E33" s="96">
        <f t="shared" si="0"/>
        <v>0</v>
      </c>
      <c r="F33" s="97">
        <f t="shared" si="1"/>
        <v>0</v>
      </c>
      <c r="G33" s="98"/>
      <c r="H33" s="98"/>
      <c r="I33" s="98"/>
      <c r="J33" s="98"/>
      <c r="K33" s="98"/>
      <c r="L33" s="98"/>
      <c r="M33" s="98"/>
      <c r="N33" s="98"/>
      <c r="O33" s="98"/>
      <c r="P33" s="98"/>
    </row>
    <row r="34" spans="1:16" ht="14.25" x14ac:dyDescent="0.2">
      <c r="A34" s="84" t="str">
        <f>'#2 1st Level'!A31</f>
        <v>ingrédient 27</v>
      </c>
      <c r="B34" s="84" t="str">
        <f>'#2 1st Level'!B31</f>
        <v>XXX</v>
      </c>
      <c r="C34" s="85">
        <f>'#2 1st Level'!C31</f>
        <v>0</v>
      </c>
      <c r="D34" s="85">
        <f>'#2 1st Level'!D31</f>
        <v>0</v>
      </c>
      <c r="E34" s="96">
        <f t="shared" si="0"/>
        <v>0</v>
      </c>
      <c r="F34" s="97">
        <f t="shared" si="1"/>
        <v>0</v>
      </c>
      <c r="G34" s="98"/>
      <c r="H34" s="98"/>
      <c r="I34" s="98"/>
      <c r="J34" s="98"/>
      <c r="K34" s="98"/>
      <c r="L34" s="98"/>
      <c r="M34" s="98"/>
      <c r="N34" s="98"/>
      <c r="O34" s="98"/>
      <c r="P34" s="98"/>
    </row>
    <row r="35" spans="1:16" ht="14.25" x14ac:dyDescent="0.2">
      <c r="A35" s="84" t="str">
        <f>'#2 1st Level'!A32</f>
        <v>ingrédient 28</v>
      </c>
      <c r="B35" s="84" t="str">
        <f>'#2 1st Level'!B32</f>
        <v>XXX</v>
      </c>
      <c r="C35" s="85">
        <f>'#2 1st Level'!C32</f>
        <v>0</v>
      </c>
      <c r="D35" s="85">
        <f>'#2 1st Level'!D32</f>
        <v>0</v>
      </c>
      <c r="E35" s="96">
        <f t="shared" si="0"/>
        <v>0</v>
      </c>
      <c r="F35" s="97">
        <f t="shared" si="1"/>
        <v>0</v>
      </c>
      <c r="G35" s="98"/>
      <c r="H35" s="98"/>
      <c r="I35" s="98"/>
      <c r="J35" s="98"/>
      <c r="K35" s="98"/>
      <c r="L35" s="98"/>
      <c r="M35" s="98"/>
      <c r="N35" s="98"/>
      <c r="O35" s="98"/>
      <c r="P35" s="98"/>
    </row>
    <row r="36" spans="1:16" ht="14.25" x14ac:dyDescent="0.2">
      <c r="A36" s="84" t="str">
        <f>'#2 1st Level'!A33</f>
        <v>ingrédient 29</v>
      </c>
      <c r="B36" s="84" t="str">
        <f>'#2 1st Level'!B33</f>
        <v>XXX</v>
      </c>
      <c r="C36" s="85">
        <f>'#2 1st Level'!C33</f>
        <v>0</v>
      </c>
      <c r="D36" s="85">
        <f>'#2 1st Level'!D33</f>
        <v>0</v>
      </c>
      <c r="E36" s="96">
        <f t="shared" si="0"/>
        <v>0</v>
      </c>
      <c r="F36" s="97">
        <f t="shared" si="1"/>
        <v>0</v>
      </c>
      <c r="G36" s="98"/>
      <c r="H36" s="98"/>
      <c r="I36" s="98"/>
      <c r="J36" s="98"/>
      <c r="K36" s="98"/>
      <c r="L36" s="98"/>
      <c r="M36" s="98"/>
      <c r="N36" s="98"/>
      <c r="O36" s="98"/>
      <c r="P36" s="98"/>
    </row>
    <row r="37" spans="1:16" ht="14.25" x14ac:dyDescent="0.2">
      <c r="A37" s="84" t="str">
        <f>'#2 1st Level'!A34</f>
        <v>ingrédient 30</v>
      </c>
      <c r="B37" s="84" t="str">
        <f>'#2 1st Level'!B34</f>
        <v>XXX</v>
      </c>
      <c r="C37" s="85">
        <f>'#2 1st Level'!C34</f>
        <v>0</v>
      </c>
      <c r="D37" s="85">
        <f>'#2 1st Level'!D34</f>
        <v>0</v>
      </c>
      <c r="E37" s="96">
        <f t="shared" si="0"/>
        <v>0</v>
      </c>
      <c r="F37" s="97">
        <f t="shared" si="1"/>
        <v>0</v>
      </c>
      <c r="G37" s="98"/>
      <c r="H37" s="98"/>
      <c r="I37" s="98"/>
      <c r="J37" s="98"/>
      <c r="K37" s="98"/>
      <c r="L37" s="98"/>
      <c r="M37" s="98"/>
      <c r="N37" s="98"/>
      <c r="O37" s="98"/>
      <c r="P37" s="98"/>
    </row>
    <row r="38" spans="1:16" s="12" customFormat="1" x14ac:dyDescent="0.2">
      <c r="A38" s="17" t="s">
        <v>22</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G3:P3"/>
    <mergeCell ref="E1:P2"/>
    <mergeCell ref="E3:F3"/>
    <mergeCell ref="E4:F6"/>
    <mergeCell ref="A6:D6"/>
  </mergeCells>
  <phoneticPr fontId="20" type="noConversion"/>
  <conditionalFormatting sqref="A27:A37">
    <cfRule type="duplicateValues" dxfId="16" priority="10"/>
  </conditionalFormatting>
  <conditionalFormatting sqref="A8:A37">
    <cfRule type="duplicateValues" dxfId="15" priority="13"/>
  </conditionalFormatting>
  <conditionalFormatting sqref="A8:A37">
    <cfRule type="duplicateValues" dxfId="14" priority="14"/>
  </conditionalFormatting>
  <pageMargins left="0.75" right="0.75" top="1" bottom="1" header="0.5" footer="0.5"/>
  <pageSetup paperSize="9" scale="4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5F2D5-AB93-482A-A594-985E77058E11}">
  <sheetPr>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6" width="9.85546875" style="5" customWidth="1"/>
    <col min="7" max="7" width="12.28515625" style="5" customWidth="1"/>
    <col min="8" max="16" width="12.28515625" style="1" customWidth="1"/>
    <col min="17" max="16384" width="9.140625" style="1"/>
  </cols>
  <sheetData>
    <row r="1" spans="1:16" ht="13.15" customHeight="1" x14ac:dyDescent="0.2">
      <c r="E1" s="114" t="s">
        <v>115</v>
      </c>
      <c r="F1" s="115"/>
      <c r="G1" s="115"/>
      <c r="H1" s="115"/>
      <c r="I1" s="115"/>
      <c r="J1" s="115"/>
      <c r="K1" s="115"/>
      <c r="L1" s="115"/>
      <c r="M1" s="115"/>
      <c r="N1" s="115"/>
      <c r="O1" s="115"/>
      <c r="P1" s="115"/>
    </row>
    <row r="2" spans="1:16" x14ac:dyDescent="0.2">
      <c r="E2" s="122"/>
      <c r="F2" s="123"/>
      <c r="G2" s="123"/>
      <c r="H2" s="123"/>
      <c r="I2" s="123"/>
      <c r="J2" s="123"/>
      <c r="K2" s="123"/>
      <c r="L2" s="123"/>
      <c r="M2" s="123"/>
      <c r="N2" s="123"/>
      <c r="O2" s="123"/>
      <c r="P2" s="123"/>
    </row>
    <row r="3" spans="1:16" ht="43.9" customHeight="1" x14ac:dyDescent="0.2">
      <c r="A3" s="8"/>
      <c r="B3" s="3"/>
      <c r="C3" s="2"/>
      <c r="D3" s="2"/>
      <c r="E3" s="116" t="s">
        <v>3</v>
      </c>
      <c r="F3" s="117"/>
      <c r="G3" s="112" t="s">
        <v>16</v>
      </c>
      <c r="H3" s="113"/>
      <c r="I3" s="113"/>
      <c r="J3" s="113"/>
      <c r="K3" s="113"/>
      <c r="L3" s="113"/>
      <c r="M3" s="113"/>
      <c r="N3" s="113"/>
      <c r="O3" s="113"/>
      <c r="P3" s="113"/>
    </row>
    <row r="4" spans="1:16" ht="13.9" customHeight="1" x14ac:dyDescent="0.2">
      <c r="A4" s="7"/>
      <c r="B4" s="3"/>
      <c r="C4" s="7"/>
      <c r="D4" s="1"/>
      <c r="E4" s="118" t="s">
        <v>73</v>
      </c>
      <c r="F4" s="119"/>
      <c r="G4" s="50" t="s">
        <v>17</v>
      </c>
      <c r="H4" s="50" t="s">
        <v>17</v>
      </c>
      <c r="I4" s="50" t="s">
        <v>17</v>
      </c>
      <c r="J4" s="50" t="s">
        <v>17</v>
      </c>
      <c r="K4" s="50" t="s">
        <v>17</v>
      </c>
      <c r="L4" s="50" t="s">
        <v>17</v>
      </c>
      <c r="M4" s="50" t="s">
        <v>17</v>
      </c>
      <c r="N4" s="50" t="s">
        <v>17</v>
      </c>
      <c r="O4" s="50" t="s">
        <v>17</v>
      </c>
      <c r="P4" s="50" t="s">
        <v>17</v>
      </c>
    </row>
    <row r="5" spans="1:16" ht="55.9" customHeight="1" x14ac:dyDescent="0.2">
      <c r="A5" s="7"/>
      <c r="B5" s="3"/>
      <c r="D5" s="23"/>
      <c r="E5" s="120"/>
      <c r="F5" s="121"/>
      <c r="G5" s="50" t="s">
        <v>25</v>
      </c>
      <c r="H5" s="50" t="s">
        <v>26</v>
      </c>
      <c r="I5" s="50" t="s">
        <v>27</v>
      </c>
      <c r="J5" s="50" t="s">
        <v>28</v>
      </c>
      <c r="K5" s="50" t="s">
        <v>29</v>
      </c>
      <c r="L5" s="50" t="s">
        <v>30</v>
      </c>
      <c r="M5" s="50" t="s">
        <v>31</v>
      </c>
      <c r="N5" s="50" t="s">
        <v>32</v>
      </c>
      <c r="O5" s="50" t="s">
        <v>33</v>
      </c>
      <c r="P5" s="50" t="s">
        <v>34</v>
      </c>
    </row>
    <row r="6" spans="1:16" ht="13.9" customHeight="1" x14ac:dyDescent="0.2">
      <c r="A6" s="107" t="s">
        <v>4</v>
      </c>
      <c r="B6" s="107"/>
      <c r="C6" s="107"/>
      <c r="D6" s="108"/>
      <c r="E6" s="120"/>
      <c r="F6" s="121"/>
      <c r="G6" s="46"/>
      <c r="H6" s="46"/>
      <c r="I6" s="46"/>
      <c r="J6" s="46"/>
      <c r="K6" s="46"/>
      <c r="L6" s="46"/>
      <c r="M6" s="46"/>
      <c r="N6" s="46"/>
      <c r="O6" s="46"/>
      <c r="P6" s="46"/>
    </row>
    <row r="7" spans="1:16" ht="34.9" customHeight="1" x14ac:dyDescent="0.2">
      <c r="A7" s="41" t="s">
        <v>6</v>
      </c>
      <c r="B7" s="41" t="s">
        <v>20</v>
      </c>
      <c r="C7" s="42" t="s">
        <v>2</v>
      </c>
      <c r="D7" s="42" t="s">
        <v>21</v>
      </c>
      <c r="E7" s="30" t="s">
        <v>0</v>
      </c>
      <c r="F7" s="49" t="s">
        <v>1</v>
      </c>
      <c r="G7" s="9" t="s">
        <v>24</v>
      </c>
      <c r="H7" s="9" t="s">
        <v>24</v>
      </c>
      <c r="I7" s="9" t="s">
        <v>24</v>
      </c>
      <c r="J7" s="9" t="s">
        <v>24</v>
      </c>
      <c r="K7" s="9" t="s">
        <v>24</v>
      </c>
      <c r="L7" s="9" t="s">
        <v>24</v>
      </c>
      <c r="M7" s="9" t="s">
        <v>24</v>
      </c>
      <c r="N7" s="9" t="s">
        <v>24</v>
      </c>
      <c r="O7" s="9" t="s">
        <v>24</v>
      </c>
      <c r="P7" s="9" t="s">
        <v>24</v>
      </c>
    </row>
    <row r="8" spans="1:16" ht="14.25" x14ac:dyDescent="0.2">
      <c r="A8" s="10" t="str">
        <f>'#2 1st Level'!A5</f>
        <v>ingrédient 1</v>
      </c>
      <c r="B8" s="10" t="str">
        <f>'#2 1st Level'!B5</f>
        <v>substance active</v>
      </c>
      <c r="C8" s="22">
        <f>'#2 1st Level'!C5</f>
        <v>0</v>
      </c>
      <c r="D8" s="22">
        <f>'#2 1st Level'!D5</f>
        <v>0</v>
      </c>
      <c r="E8" s="99">
        <f>MIN(G8:P8)</f>
        <v>0</v>
      </c>
      <c r="F8" s="100">
        <f>MAX(G8:P8)</f>
        <v>0</v>
      </c>
      <c r="G8" s="98"/>
      <c r="H8" s="98"/>
      <c r="I8" s="98"/>
      <c r="J8" s="98"/>
      <c r="K8" s="98"/>
      <c r="L8" s="98"/>
      <c r="M8" s="98"/>
      <c r="N8" s="98"/>
      <c r="O8" s="98"/>
      <c r="P8" s="98"/>
    </row>
    <row r="9" spans="1:16" ht="14.25" x14ac:dyDescent="0.2">
      <c r="A9" s="10" t="str">
        <f>'#2 1st Level'!A6</f>
        <v>ingrédient 2</v>
      </c>
      <c r="B9" s="10" t="str">
        <f>'#2 1st Level'!B6</f>
        <v>XXX</v>
      </c>
      <c r="C9" s="22">
        <f>'#2 1st Level'!C6</f>
        <v>0</v>
      </c>
      <c r="D9" s="22">
        <f>'#2 1st Level'!D6</f>
        <v>0</v>
      </c>
      <c r="E9" s="99">
        <f t="shared" ref="E9:E37" si="0">MIN(G9:P9)</f>
        <v>0</v>
      </c>
      <c r="F9" s="100">
        <f t="shared" ref="F9:F37" si="1">MAX(G9:P9)</f>
        <v>0</v>
      </c>
      <c r="G9" s="98"/>
      <c r="H9" s="98"/>
      <c r="I9" s="98"/>
      <c r="J9" s="98"/>
      <c r="K9" s="98"/>
      <c r="L9" s="98"/>
      <c r="M9" s="98"/>
      <c r="N9" s="98"/>
      <c r="O9" s="98"/>
      <c r="P9" s="98"/>
    </row>
    <row r="10" spans="1:16" ht="14.25" x14ac:dyDescent="0.2">
      <c r="A10" s="10" t="str">
        <f>'#2 1st Level'!A7</f>
        <v>ingrédient 3</v>
      </c>
      <c r="B10" s="10" t="str">
        <f>'#2 1st Level'!B7</f>
        <v>XXX</v>
      </c>
      <c r="C10" s="22">
        <f>'#2 1st Level'!C7</f>
        <v>0</v>
      </c>
      <c r="D10" s="22">
        <f>'#2 1st Level'!D7</f>
        <v>0</v>
      </c>
      <c r="E10" s="99">
        <f t="shared" si="0"/>
        <v>0</v>
      </c>
      <c r="F10" s="100">
        <f t="shared" si="1"/>
        <v>0</v>
      </c>
      <c r="G10" s="98"/>
      <c r="H10" s="98"/>
      <c r="I10" s="98"/>
      <c r="J10" s="98"/>
      <c r="K10" s="98"/>
      <c r="L10" s="98"/>
      <c r="M10" s="98"/>
      <c r="N10" s="98"/>
      <c r="O10" s="98"/>
      <c r="P10" s="98"/>
    </row>
    <row r="11" spans="1:16" ht="14.25" x14ac:dyDescent="0.2">
      <c r="A11" s="10" t="str">
        <f>'#2 1st Level'!A8</f>
        <v>ingrédient 4</v>
      </c>
      <c r="B11" s="10" t="str">
        <f>'#2 1st Level'!B8</f>
        <v>XXX</v>
      </c>
      <c r="C11" s="22">
        <f>'#2 1st Level'!C8</f>
        <v>0</v>
      </c>
      <c r="D11" s="22">
        <f>'#2 1st Level'!D8</f>
        <v>0</v>
      </c>
      <c r="E11" s="99">
        <f t="shared" si="0"/>
        <v>0</v>
      </c>
      <c r="F11" s="100">
        <f t="shared" si="1"/>
        <v>0</v>
      </c>
      <c r="G11" s="98"/>
      <c r="H11" s="98"/>
      <c r="I11" s="98"/>
      <c r="J11" s="98"/>
      <c r="K11" s="98"/>
      <c r="L11" s="98"/>
      <c r="M11" s="98"/>
      <c r="N11" s="98"/>
      <c r="O11" s="98"/>
      <c r="P11" s="98"/>
    </row>
    <row r="12" spans="1:16" ht="14.25" x14ac:dyDescent="0.2">
      <c r="A12" s="10" t="str">
        <f>'#2 1st Level'!A9</f>
        <v>ingrédient 5</v>
      </c>
      <c r="B12" s="10" t="str">
        <f>'#2 1st Level'!B9</f>
        <v>XXX</v>
      </c>
      <c r="C12" s="22">
        <f>'#2 1st Level'!C9</f>
        <v>0</v>
      </c>
      <c r="D12" s="22">
        <f>'#2 1st Level'!D9</f>
        <v>0</v>
      </c>
      <c r="E12" s="99">
        <f t="shared" si="0"/>
        <v>0</v>
      </c>
      <c r="F12" s="100">
        <f t="shared" si="1"/>
        <v>0</v>
      </c>
      <c r="G12" s="98"/>
      <c r="H12" s="98"/>
      <c r="I12" s="98"/>
      <c r="J12" s="98"/>
      <c r="K12" s="98"/>
      <c r="L12" s="98"/>
      <c r="M12" s="98"/>
      <c r="N12" s="98"/>
      <c r="O12" s="98"/>
      <c r="P12" s="98"/>
    </row>
    <row r="13" spans="1:16" ht="14.25" x14ac:dyDescent="0.2">
      <c r="A13" s="10" t="str">
        <f>'#2 1st Level'!A10</f>
        <v>ingrédient 6</v>
      </c>
      <c r="B13" s="10" t="str">
        <f>'#2 1st Level'!B10</f>
        <v>XXX</v>
      </c>
      <c r="C13" s="22">
        <f>'#2 1st Level'!C10</f>
        <v>0</v>
      </c>
      <c r="D13" s="22">
        <f>'#2 1st Level'!D10</f>
        <v>0</v>
      </c>
      <c r="E13" s="99">
        <f t="shared" si="0"/>
        <v>0</v>
      </c>
      <c r="F13" s="100">
        <f t="shared" si="1"/>
        <v>0</v>
      </c>
      <c r="G13" s="98"/>
      <c r="H13" s="98"/>
      <c r="I13" s="98"/>
      <c r="J13" s="98"/>
      <c r="K13" s="98"/>
      <c r="L13" s="98"/>
      <c r="M13" s="98"/>
      <c r="N13" s="98"/>
      <c r="O13" s="98"/>
      <c r="P13" s="98"/>
    </row>
    <row r="14" spans="1:16" ht="14.25" x14ac:dyDescent="0.2">
      <c r="A14" s="10" t="str">
        <f>'#2 1st Level'!A11</f>
        <v>ingrédient 7</v>
      </c>
      <c r="B14" s="10" t="str">
        <f>'#2 1st Level'!B11</f>
        <v>XXX</v>
      </c>
      <c r="C14" s="22">
        <f>'#2 1st Level'!C11</f>
        <v>0</v>
      </c>
      <c r="D14" s="22">
        <f>'#2 1st Level'!D11</f>
        <v>0</v>
      </c>
      <c r="E14" s="99">
        <f t="shared" si="0"/>
        <v>0</v>
      </c>
      <c r="F14" s="100">
        <f t="shared" si="1"/>
        <v>0</v>
      </c>
      <c r="G14" s="98"/>
      <c r="H14" s="98"/>
      <c r="I14" s="98"/>
      <c r="J14" s="98"/>
      <c r="K14" s="98"/>
      <c r="L14" s="98"/>
      <c r="M14" s="98"/>
      <c r="N14" s="98"/>
      <c r="O14" s="98"/>
      <c r="P14" s="98"/>
    </row>
    <row r="15" spans="1:16" ht="14.25" x14ac:dyDescent="0.2">
      <c r="A15" s="10" t="str">
        <f>'#2 1st Level'!A12</f>
        <v>ingrédient 8</v>
      </c>
      <c r="B15" s="10" t="str">
        <f>'#2 1st Level'!B12</f>
        <v>XXX</v>
      </c>
      <c r="C15" s="22">
        <f>'#2 1st Level'!C12</f>
        <v>0</v>
      </c>
      <c r="D15" s="22">
        <f>'#2 1st Level'!D12</f>
        <v>0</v>
      </c>
      <c r="E15" s="99">
        <f t="shared" si="0"/>
        <v>0</v>
      </c>
      <c r="F15" s="100">
        <f t="shared" si="1"/>
        <v>0</v>
      </c>
      <c r="G15" s="98"/>
      <c r="H15" s="98"/>
      <c r="I15" s="98"/>
      <c r="J15" s="98"/>
      <c r="K15" s="98"/>
      <c r="L15" s="98"/>
      <c r="M15" s="98"/>
      <c r="N15" s="98"/>
      <c r="O15" s="98"/>
      <c r="P15" s="98"/>
    </row>
    <row r="16" spans="1:16" ht="14.25" x14ac:dyDescent="0.2">
      <c r="A16" s="10" t="str">
        <f>'#2 1st Level'!A13</f>
        <v>ingrédient 9</v>
      </c>
      <c r="B16" s="10" t="str">
        <f>'#2 1st Level'!B13</f>
        <v>XXX</v>
      </c>
      <c r="C16" s="22">
        <f>'#2 1st Level'!C13</f>
        <v>0</v>
      </c>
      <c r="D16" s="22">
        <f>'#2 1st Level'!D13</f>
        <v>0</v>
      </c>
      <c r="E16" s="99">
        <f t="shared" si="0"/>
        <v>0</v>
      </c>
      <c r="F16" s="100">
        <f t="shared" si="1"/>
        <v>0</v>
      </c>
      <c r="G16" s="98"/>
      <c r="H16" s="98"/>
      <c r="I16" s="98"/>
      <c r="J16" s="98"/>
      <c r="K16" s="98"/>
      <c r="L16" s="98"/>
      <c r="M16" s="98"/>
      <c r="N16" s="98"/>
      <c r="O16" s="98"/>
      <c r="P16" s="98"/>
    </row>
    <row r="17" spans="1:16" ht="14.25" x14ac:dyDescent="0.2">
      <c r="A17" s="10" t="str">
        <f>'#2 1st Level'!A14</f>
        <v>ingrédient 10</v>
      </c>
      <c r="B17" s="10" t="str">
        <f>'#2 1st Level'!B14</f>
        <v>XXX</v>
      </c>
      <c r="C17" s="22">
        <f>'#2 1st Level'!C14</f>
        <v>0</v>
      </c>
      <c r="D17" s="22">
        <f>'#2 1st Level'!D14</f>
        <v>0</v>
      </c>
      <c r="E17" s="99">
        <f t="shared" si="0"/>
        <v>0</v>
      </c>
      <c r="F17" s="100">
        <f t="shared" si="1"/>
        <v>0</v>
      </c>
      <c r="G17" s="98"/>
      <c r="H17" s="98"/>
      <c r="I17" s="98"/>
      <c r="J17" s="98"/>
      <c r="K17" s="98"/>
      <c r="L17" s="98"/>
      <c r="M17" s="98"/>
      <c r="N17" s="98"/>
      <c r="O17" s="98"/>
      <c r="P17" s="98"/>
    </row>
    <row r="18" spans="1:16" ht="14.25" x14ac:dyDescent="0.2">
      <c r="A18" s="10" t="str">
        <f>'#2 1st Level'!A15</f>
        <v>ingrédient 11</v>
      </c>
      <c r="B18" s="10" t="str">
        <f>'#2 1st Level'!B15</f>
        <v>XXX</v>
      </c>
      <c r="C18" s="22">
        <f>'#2 1st Level'!C15</f>
        <v>0</v>
      </c>
      <c r="D18" s="22">
        <f>'#2 1st Level'!D15</f>
        <v>0</v>
      </c>
      <c r="E18" s="99">
        <f t="shared" si="0"/>
        <v>0</v>
      </c>
      <c r="F18" s="100">
        <f t="shared" si="1"/>
        <v>0</v>
      </c>
      <c r="G18" s="98"/>
      <c r="H18" s="98"/>
      <c r="I18" s="98"/>
      <c r="J18" s="98"/>
      <c r="K18" s="98"/>
      <c r="L18" s="98"/>
      <c r="M18" s="98"/>
      <c r="N18" s="98"/>
      <c r="O18" s="98"/>
      <c r="P18" s="98"/>
    </row>
    <row r="19" spans="1:16" ht="14.25" x14ac:dyDescent="0.2">
      <c r="A19" s="10" t="str">
        <f>'#2 1st Level'!A16</f>
        <v>ingrédient 12</v>
      </c>
      <c r="B19" s="10" t="str">
        <f>'#2 1st Level'!B16</f>
        <v>XXX</v>
      </c>
      <c r="C19" s="22">
        <f>'#2 1st Level'!C16</f>
        <v>0</v>
      </c>
      <c r="D19" s="22">
        <f>'#2 1st Level'!D16</f>
        <v>0</v>
      </c>
      <c r="E19" s="99">
        <f t="shared" si="0"/>
        <v>0</v>
      </c>
      <c r="F19" s="100">
        <f t="shared" si="1"/>
        <v>0</v>
      </c>
      <c r="G19" s="98"/>
      <c r="H19" s="98"/>
      <c r="I19" s="98"/>
      <c r="J19" s="98"/>
      <c r="K19" s="98"/>
      <c r="L19" s="98"/>
      <c r="M19" s="98"/>
      <c r="N19" s="98"/>
      <c r="O19" s="98"/>
      <c r="P19" s="98"/>
    </row>
    <row r="20" spans="1:16" ht="14.25" x14ac:dyDescent="0.2">
      <c r="A20" s="10" t="str">
        <f>'#2 1st Level'!A17</f>
        <v>ingrédient 13</v>
      </c>
      <c r="B20" s="10" t="str">
        <f>'#2 1st Level'!B17</f>
        <v>XXX</v>
      </c>
      <c r="C20" s="22">
        <f>'#2 1st Level'!C17</f>
        <v>0</v>
      </c>
      <c r="D20" s="22">
        <f>'#2 1st Level'!D17</f>
        <v>0</v>
      </c>
      <c r="E20" s="99">
        <f t="shared" si="0"/>
        <v>0</v>
      </c>
      <c r="F20" s="100">
        <f t="shared" si="1"/>
        <v>0</v>
      </c>
      <c r="G20" s="98"/>
      <c r="H20" s="98"/>
      <c r="I20" s="98"/>
      <c r="J20" s="98"/>
      <c r="K20" s="98"/>
      <c r="L20" s="98"/>
      <c r="M20" s="98"/>
      <c r="N20" s="98"/>
      <c r="O20" s="98"/>
      <c r="P20" s="98"/>
    </row>
    <row r="21" spans="1:16" ht="14.25" x14ac:dyDescent="0.2">
      <c r="A21" s="10" t="str">
        <f>'#2 1st Level'!A18</f>
        <v>ingrédient 14</v>
      </c>
      <c r="B21" s="10" t="str">
        <f>'#2 1st Level'!B18</f>
        <v>XXX</v>
      </c>
      <c r="C21" s="22">
        <f>'#2 1st Level'!C18</f>
        <v>0</v>
      </c>
      <c r="D21" s="22">
        <f>'#2 1st Level'!D18</f>
        <v>0</v>
      </c>
      <c r="E21" s="99">
        <f t="shared" si="0"/>
        <v>0</v>
      </c>
      <c r="F21" s="100">
        <f t="shared" si="1"/>
        <v>0</v>
      </c>
      <c r="G21" s="98"/>
      <c r="H21" s="98"/>
      <c r="I21" s="98"/>
      <c r="J21" s="98"/>
      <c r="K21" s="98"/>
      <c r="L21" s="98"/>
      <c r="M21" s="98"/>
      <c r="N21" s="98"/>
      <c r="O21" s="98"/>
      <c r="P21" s="98"/>
    </row>
    <row r="22" spans="1:16" ht="14.25" x14ac:dyDescent="0.2">
      <c r="A22" s="10" t="str">
        <f>'#2 1st Level'!A19</f>
        <v>ingrédient 15</v>
      </c>
      <c r="B22" s="10" t="str">
        <f>'#2 1st Level'!B19</f>
        <v>XXX</v>
      </c>
      <c r="C22" s="22">
        <f>'#2 1st Level'!C19</f>
        <v>0</v>
      </c>
      <c r="D22" s="22">
        <f>'#2 1st Level'!D19</f>
        <v>0</v>
      </c>
      <c r="E22" s="99">
        <f t="shared" si="0"/>
        <v>0</v>
      </c>
      <c r="F22" s="100">
        <f t="shared" si="1"/>
        <v>0</v>
      </c>
      <c r="G22" s="98"/>
      <c r="H22" s="98"/>
      <c r="I22" s="98"/>
      <c r="J22" s="98"/>
      <c r="K22" s="98"/>
      <c r="L22" s="98"/>
      <c r="M22" s="98"/>
      <c r="N22" s="98"/>
      <c r="O22" s="98"/>
      <c r="P22" s="98"/>
    </row>
    <row r="23" spans="1:16" ht="14.25" x14ac:dyDescent="0.2">
      <c r="A23" s="10" t="str">
        <f>'#2 1st Level'!A20</f>
        <v>ingrédient 16</v>
      </c>
      <c r="B23" s="10" t="str">
        <f>'#2 1st Level'!B20</f>
        <v>XXX</v>
      </c>
      <c r="C23" s="22">
        <f>'#2 1st Level'!C20</f>
        <v>0</v>
      </c>
      <c r="D23" s="22">
        <f>'#2 1st Level'!D20</f>
        <v>0</v>
      </c>
      <c r="E23" s="99">
        <f t="shared" si="0"/>
        <v>0</v>
      </c>
      <c r="F23" s="100">
        <f t="shared" si="1"/>
        <v>0</v>
      </c>
      <c r="G23" s="98"/>
      <c r="H23" s="98"/>
      <c r="I23" s="98"/>
      <c r="J23" s="98"/>
      <c r="K23" s="98"/>
      <c r="L23" s="98"/>
      <c r="M23" s="98"/>
      <c r="N23" s="98"/>
      <c r="O23" s="98"/>
      <c r="P23" s="98"/>
    </row>
    <row r="24" spans="1:16" ht="14.25" x14ac:dyDescent="0.2">
      <c r="A24" s="10" t="str">
        <f>'#2 1st Level'!A21</f>
        <v>ingrédient 17</v>
      </c>
      <c r="B24" s="10" t="str">
        <f>'#2 1st Level'!B21</f>
        <v>XXX</v>
      </c>
      <c r="C24" s="22">
        <f>'#2 1st Level'!C21</f>
        <v>0</v>
      </c>
      <c r="D24" s="22">
        <f>'#2 1st Level'!D21</f>
        <v>0</v>
      </c>
      <c r="E24" s="99">
        <f t="shared" si="0"/>
        <v>0</v>
      </c>
      <c r="F24" s="100">
        <f t="shared" si="1"/>
        <v>0</v>
      </c>
      <c r="G24" s="98"/>
      <c r="H24" s="98"/>
      <c r="I24" s="98"/>
      <c r="J24" s="98"/>
      <c r="K24" s="98"/>
      <c r="L24" s="98"/>
      <c r="M24" s="98"/>
      <c r="N24" s="98"/>
      <c r="O24" s="98"/>
      <c r="P24" s="98"/>
    </row>
    <row r="25" spans="1:16" ht="14.25" x14ac:dyDescent="0.2">
      <c r="A25" s="10" t="str">
        <f>'#2 1st Level'!A22</f>
        <v>ingrédient 18</v>
      </c>
      <c r="B25" s="10" t="str">
        <f>'#2 1st Level'!B22</f>
        <v>XXX</v>
      </c>
      <c r="C25" s="22">
        <f>'#2 1st Level'!C22</f>
        <v>0</v>
      </c>
      <c r="D25" s="22">
        <f>'#2 1st Level'!D22</f>
        <v>0</v>
      </c>
      <c r="E25" s="99">
        <f t="shared" si="0"/>
        <v>0</v>
      </c>
      <c r="F25" s="100">
        <f t="shared" si="1"/>
        <v>0</v>
      </c>
      <c r="G25" s="98"/>
      <c r="H25" s="98"/>
      <c r="I25" s="98"/>
      <c r="J25" s="98"/>
      <c r="K25" s="98"/>
      <c r="L25" s="98"/>
      <c r="M25" s="98"/>
      <c r="N25" s="98"/>
      <c r="O25" s="98"/>
      <c r="P25" s="98"/>
    </row>
    <row r="26" spans="1:16" ht="14.25" x14ac:dyDescent="0.2">
      <c r="A26" s="10" t="str">
        <f>'#2 1st Level'!A23</f>
        <v>ingrédient 19</v>
      </c>
      <c r="B26" s="10" t="str">
        <f>'#2 1st Level'!B23</f>
        <v>XXX</v>
      </c>
      <c r="C26" s="22">
        <f>'#2 1st Level'!C23</f>
        <v>0</v>
      </c>
      <c r="D26" s="22">
        <f>'#2 1st Level'!D23</f>
        <v>0</v>
      </c>
      <c r="E26" s="99">
        <f t="shared" si="0"/>
        <v>0</v>
      </c>
      <c r="F26" s="100">
        <f t="shared" si="1"/>
        <v>0</v>
      </c>
      <c r="G26" s="98"/>
      <c r="H26" s="98"/>
      <c r="I26" s="98"/>
      <c r="J26" s="98"/>
      <c r="K26" s="98"/>
      <c r="L26" s="98"/>
      <c r="M26" s="98"/>
      <c r="N26" s="98"/>
      <c r="O26" s="98"/>
      <c r="P26" s="98"/>
    </row>
    <row r="27" spans="1:16" ht="14.25" x14ac:dyDescent="0.2">
      <c r="A27" s="10" t="str">
        <f>'#2 1st Level'!A24</f>
        <v>ingrédient 20</v>
      </c>
      <c r="B27" s="10" t="str">
        <f>'#2 1st Level'!B24</f>
        <v>XXX</v>
      </c>
      <c r="C27" s="22">
        <f>'#2 1st Level'!C24</f>
        <v>0</v>
      </c>
      <c r="D27" s="22">
        <f>'#2 1st Level'!D24</f>
        <v>0</v>
      </c>
      <c r="E27" s="99">
        <f t="shared" si="0"/>
        <v>0</v>
      </c>
      <c r="F27" s="100">
        <f t="shared" si="1"/>
        <v>0</v>
      </c>
      <c r="G27" s="98"/>
      <c r="H27" s="98"/>
      <c r="I27" s="98"/>
      <c r="J27" s="98"/>
      <c r="K27" s="98"/>
      <c r="L27" s="98"/>
      <c r="M27" s="98"/>
      <c r="N27" s="98"/>
      <c r="O27" s="98"/>
      <c r="P27" s="98"/>
    </row>
    <row r="28" spans="1:16" ht="14.25" x14ac:dyDescent="0.2">
      <c r="A28" s="10" t="str">
        <f>'#2 1st Level'!A25</f>
        <v>ingrédient 21</v>
      </c>
      <c r="B28" s="10" t="str">
        <f>'#2 1st Level'!B25</f>
        <v>XXX</v>
      </c>
      <c r="C28" s="22">
        <f>'#2 1st Level'!C25</f>
        <v>0</v>
      </c>
      <c r="D28" s="22">
        <f>'#2 1st Level'!D25</f>
        <v>0</v>
      </c>
      <c r="E28" s="99">
        <f t="shared" si="0"/>
        <v>0</v>
      </c>
      <c r="F28" s="100">
        <f t="shared" si="1"/>
        <v>0</v>
      </c>
      <c r="G28" s="98"/>
      <c r="H28" s="98"/>
      <c r="I28" s="98"/>
      <c r="J28" s="98"/>
      <c r="K28" s="98"/>
      <c r="L28" s="98"/>
      <c r="M28" s="98"/>
      <c r="N28" s="98"/>
      <c r="O28" s="98"/>
      <c r="P28" s="98"/>
    </row>
    <row r="29" spans="1:16" ht="14.25" x14ac:dyDescent="0.2">
      <c r="A29" s="10" t="str">
        <f>'#2 1st Level'!A26</f>
        <v>ingrédient 22</v>
      </c>
      <c r="B29" s="10" t="str">
        <f>'#2 1st Level'!B26</f>
        <v>XXX</v>
      </c>
      <c r="C29" s="22">
        <f>'#2 1st Level'!C26</f>
        <v>0</v>
      </c>
      <c r="D29" s="22">
        <f>'#2 1st Level'!D26</f>
        <v>0</v>
      </c>
      <c r="E29" s="99">
        <f t="shared" si="0"/>
        <v>0</v>
      </c>
      <c r="F29" s="100">
        <f t="shared" si="1"/>
        <v>0</v>
      </c>
      <c r="G29" s="98"/>
      <c r="H29" s="98"/>
      <c r="I29" s="98"/>
      <c r="J29" s="98"/>
      <c r="K29" s="98"/>
      <c r="L29" s="98"/>
      <c r="M29" s="98"/>
      <c r="N29" s="98"/>
      <c r="O29" s="98"/>
      <c r="P29" s="98"/>
    </row>
    <row r="30" spans="1:16" ht="14.25" x14ac:dyDescent="0.2">
      <c r="A30" s="10" t="str">
        <f>'#2 1st Level'!A27</f>
        <v>ingrédient 23</v>
      </c>
      <c r="B30" s="10" t="str">
        <f>'#2 1st Level'!B27</f>
        <v>XXX</v>
      </c>
      <c r="C30" s="22">
        <f>'#2 1st Level'!C27</f>
        <v>0</v>
      </c>
      <c r="D30" s="22">
        <f>'#2 1st Level'!D27</f>
        <v>0</v>
      </c>
      <c r="E30" s="99">
        <f t="shared" si="0"/>
        <v>0</v>
      </c>
      <c r="F30" s="100">
        <f t="shared" si="1"/>
        <v>0</v>
      </c>
      <c r="G30" s="98"/>
      <c r="H30" s="98"/>
      <c r="I30" s="98"/>
      <c r="J30" s="98"/>
      <c r="K30" s="98"/>
      <c r="L30" s="98"/>
      <c r="M30" s="98"/>
      <c r="N30" s="98"/>
      <c r="O30" s="98"/>
      <c r="P30" s="98"/>
    </row>
    <row r="31" spans="1:16" ht="14.25" x14ac:dyDescent="0.2">
      <c r="A31" s="10" t="str">
        <f>'#2 1st Level'!A28</f>
        <v>ingrédient 24</v>
      </c>
      <c r="B31" s="10" t="str">
        <f>'#2 1st Level'!B28</f>
        <v>XXX</v>
      </c>
      <c r="C31" s="22">
        <f>'#2 1st Level'!C28</f>
        <v>0</v>
      </c>
      <c r="D31" s="22">
        <f>'#2 1st Level'!D28</f>
        <v>0</v>
      </c>
      <c r="E31" s="99">
        <f t="shared" si="0"/>
        <v>0</v>
      </c>
      <c r="F31" s="100">
        <f t="shared" si="1"/>
        <v>0</v>
      </c>
      <c r="G31" s="98"/>
      <c r="H31" s="98"/>
      <c r="I31" s="98"/>
      <c r="J31" s="98"/>
      <c r="K31" s="98"/>
      <c r="L31" s="98"/>
      <c r="M31" s="98"/>
      <c r="N31" s="98"/>
      <c r="O31" s="98"/>
      <c r="P31" s="98"/>
    </row>
    <row r="32" spans="1:16" ht="14.25" x14ac:dyDescent="0.2">
      <c r="A32" s="10" t="str">
        <f>'#2 1st Level'!A29</f>
        <v>ingrédient 25</v>
      </c>
      <c r="B32" s="10" t="str">
        <f>'#2 1st Level'!B29</f>
        <v>XXX</v>
      </c>
      <c r="C32" s="22">
        <f>'#2 1st Level'!C29</f>
        <v>0</v>
      </c>
      <c r="D32" s="22">
        <f>'#2 1st Level'!D29</f>
        <v>0</v>
      </c>
      <c r="E32" s="99">
        <f t="shared" si="0"/>
        <v>0</v>
      </c>
      <c r="F32" s="100">
        <f t="shared" si="1"/>
        <v>0</v>
      </c>
      <c r="G32" s="98"/>
      <c r="H32" s="98"/>
      <c r="I32" s="98"/>
      <c r="J32" s="98"/>
      <c r="K32" s="98"/>
      <c r="L32" s="98"/>
      <c r="M32" s="98"/>
      <c r="N32" s="98"/>
      <c r="O32" s="98"/>
      <c r="P32" s="98"/>
    </row>
    <row r="33" spans="1:16" ht="14.25" x14ac:dyDescent="0.2">
      <c r="A33" s="10" t="str">
        <f>'#2 1st Level'!A30</f>
        <v>ingrédient 26</v>
      </c>
      <c r="B33" s="10" t="str">
        <f>'#2 1st Level'!B30</f>
        <v>XXX</v>
      </c>
      <c r="C33" s="22">
        <f>'#2 1st Level'!C30</f>
        <v>0</v>
      </c>
      <c r="D33" s="22">
        <f>'#2 1st Level'!D30</f>
        <v>0</v>
      </c>
      <c r="E33" s="99">
        <f t="shared" si="0"/>
        <v>0</v>
      </c>
      <c r="F33" s="100">
        <f t="shared" si="1"/>
        <v>0</v>
      </c>
      <c r="G33" s="98"/>
      <c r="H33" s="98"/>
      <c r="I33" s="98"/>
      <c r="J33" s="98"/>
      <c r="K33" s="98"/>
      <c r="L33" s="98"/>
      <c r="M33" s="98"/>
      <c r="N33" s="98"/>
      <c r="O33" s="98"/>
      <c r="P33" s="98"/>
    </row>
    <row r="34" spans="1:16" ht="14.25" x14ac:dyDescent="0.2">
      <c r="A34" s="10" t="str">
        <f>'#2 1st Level'!A31</f>
        <v>ingrédient 27</v>
      </c>
      <c r="B34" s="10" t="str">
        <f>'#2 1st Level'!B31</f>
        <v>XXX</v>
      </c>
      <c r="C34" s="22">
        <f>'#2 1st Level'!C31</f>
        <v>0</v>
      </c>
      <c r="D34" s="22">
        <f>'#2 1st Level'!D31</f>
        <v>0</v>
      </c>
      <c r="E34" s="99">
        <f t="shared" si="0"/>
        <v>0</v>
      </c>
      <c r="F34" s="100">
        <f t="shared" si="1"/>
        <v>0</v>
      </c>
      <c r="G34" s="98"/>
      <c r="H34" s="98"/>
      <c r="I34" s="98"/>
      <c r="J34" s="98"/>
      <c r="K34" s="98"/>
      <c r="L34" s="98"/>
      <c r="M34" s="98"/>
      <c r="N34" s="98"/>
      <c r="O34" s="98"/>
      <c r="P34" s="98"/>
    </row>
    <row r="35" spans="1:16" ht="14.25" x14ac:dyDescent="0.2">
      <c r="A35" s="10" t="str">
        <f>'#2 1st Level'!A32</f>
        <v>ingrédient 28</v>
      </c>
      <c r="B35" s="10" t="str">
        <f>'#2 1st Level'!B32</f>
        <v>XXX</v>
      </c>
      <c r="C35" s="22">
        <f>'#2 1st Level'!C32</f>
        <v>0</v>
      </c>
      <c r="D35" s="22">
        <f>'#2 1st Level'!D32</f>
        <v>0</v>
      </c>
      <c r="E35" s="99">
        <f t="shared" si="0"/>
        <v>0</v>
      </c>
      <c r="F35" s="100">
        <f t="shared" si="1"/>
        <v>0</v>
      </c>
      <c r="G35" s="98"/>
      <c r="H35" s="98"/>
      <c r="I35" s="98"/>
      <c r="J35" s="98"/>
      <c r="K35" s="98"/>
      <c r="L35" s="98"/>
      <c r="M35" s="98"/>
      <c r="N35" s="98"/>
      <c r="O35" s="98"/>
      <c r="P35" s="98"/>
    </row>
    <row r="36" spans="1:16" ht="14.25" x14ac:dyDescent="0.2">
      <c r="A36" s="10" t="str">
        <f>'#2 1st Level'!A33</f>
        <v>ingrédient 29</v>
      </c>
      <c r="B36" s="10" t="str">
        <f>'#2 1st Level'!B33</f>
        <v>XXX</v>
      </c>
      <c r="C36" s="22">
        <f>'#2 1st Level'!C33</f>
        <v>0</v>
      </c>
      <c r="D36" s="22">
        <f>'#2 1st Level'!D33</f>
        <v>0</v>
      </c>
      <c r="E36" s="99">
        <f t="shared" si="0"/>
        <v>0</v>
      </c>
      <c r="F36" s="100">
        <f t="shared" si="1"/>
        <v>0</v>
      </c>
      <c r="G36" s="98"/>
      <c r="H36" s="98"/>
      <c r="I36" s="98"/>
      <c r="J36" s="98"/>
      <c r="K36" s="98"/>
      <c r="L36" s="98"/>
      <c r="M36" s="98"/>
      <c r="N36" s="98"/>
      <c r="O36" s="98"/>
      <c r="P36" s="98"/>
    </row>
    <row r="37" spans="1:16" ht="14.25" x14ac:dyDescent="0.2">
      <c r="A37" s="10" t="str">
        <f>'#2 1st Level'!A34</f>
        <v>ingrédient 30</v>
      </c>
      <c r="B37" s="10" t="str">
        <f>'#2 1st Level'!B34</f>
        <v>XXX</v>
      </c>
      <c r="C37" s="22">
        <f>'#2 1st Level'!C34</f>
        <v>0</v>
      </c>
      <c r="D37" s="22">
        <f>'#2 1st Level'!D34</f>
        <v>0</v>
      </c>
      <c r="E37" s="99">
        <f t="shared" si="0"/>
        <v>0</v>
      </c>
      <c r="F37" s="100">
        <f t="shared" si="1"/>
        <v>0</v>
      </c>
      <c r="G37" s="98"/>
      <c r="H37" s="98"/>
      <c r="I37" s="98"/>
      <c r="J37" s="98"/>
      <c r="K37" s="98"/>
      <c r="L37" s="98"/>
      <c r="M37" s="98"/>
      <c r="N37" s="98"/>
      <c r="O37" s="98"/>
      <c r="P37" s="98"/>
    </row>
    <row r="38" spans="1:16" s="12" customFormat="1" x14ac:dyDescent="0.2">
      <c r="A38" s="17" t="s">
        <v>22</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E3:F3"/>
    <mergeCell ref="E4:F6"/>
    <mergeCell ref="A6:D6"/>
    <mergeCell ref="G3:P3"/>
    <mergeCell ref="E1:P2"/>
  </mergeCells>
  <conditionalFormatting sqref="A27:A37">
    <cfRule type="duplicateValues" dxfId="13" priority="1"/>
  </conditionalFormatting>
  <conditionalFormatting sqref="A8:A37">
    <cfRule type="duplicateValues" dxfId="12" priority="2"/>
  </conditionalFormatting>
  <conditionalFormatting sqref="A8:A37">
    <cfRule type="duplicateValues" dxfId="11" priority="3"/>
  </conditionalFormatting>
  <pageMargins left="0.75" right="0.75" top="1" bottom="1" header="0.5" footer="0.5"/>
  <pageSetup paperSize="9" scale="4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9BD6-E90E-40A7-95E3-35CDDFCA12A2}">
  <sheetPr>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6" width="9.85546875" style="5" customWidth="1"/>
    <col min="7" max="7" width="12.28515625" style="5" customWidth="1"/>
    <col min="8" max="16" width="12.28515625" style="1" customWidth="1"/>
    <col min="17" max="16384" width="9.140625" style="1"/>
  </cols>
  <sheetData>
    <row r="1" spans="1:16" ht="13.15" customHeight="1" x14ac:dyDescent="0.2">
      <c r="E1" s="114" t="s">
        <v>116</v>
      </c>
      <c r="F1" s="115"/>
      <c r="G1" s="115"/>
      <c r="H1" s="115"/>
      <c r="I1" s="115"/>
      <c r="J1" s="115"/>
      <c r="K1" s="115"/>
      <c r="L1" s="115"/>
      <c r="M1" s="115"/>
      <c r="N1" s="115"/>
      <c r="O1" s="115"/>
      <c r="P1" s="115"/>
    </row>
    <row r="2" spans="1:16" x14ac:dyDescent="0.2">
      <c r="E2" s="122"/>
      <c r="F2" s="123"/>
      <c r="G2" s="123"/>
      <c r="H2" s="123"/>
      <c r="I2" s="123"/>
      <c r="J2" s="123"/>
      <c r="K2" s="123"/>
      <c r="L2" s="123"/>
      <c r="M2" s="123"/>
      <c r="N2" s="123"/>
      <c r="O2" s="123"/>
      <c r="P2" s="123"/>
    </row>
    <row r="3" spans="1:16" ht="43.9" customHeight="1" x14ac:dyDescent="0.2">
      <c r="A3" s="8"/>
      <c r="B3" s="3"/>
      <c r="C3" s="2"/>
      <c r="D3" s="2"/>
      <c r="E3" s="116" t="s">
        <v>3</v>
      </c>
      <c r="F3" s="117"/>
      <c r="G3" s="112" t="s">
        <v>16</v>
      </c>
      <c r="H3" s="113"/>
      <c r="I3" s="113"/>
      <c r="J3" s="113"/>
      <c r="K3" s="113"/>
      <c r="L3" s="113"/>
      <c r="M3" s="113"/>
      <c r="N3" s="113"/>
      <c r="O3" s="113"/>
      <c r="P3" s="113"/>
    </row>
    <row r="4" spans="1:16" ht="13.9" customHeight="1" x14ac:dyDescent="0.2">
      <c r="A4" s="7"/>
      <c r="B4" s="3"/>
      <c r="C4" s="7"/>
      <c r="D4" s="1"/>
      <c r="E4" s="118" t="s">
        <v>73</v>
      </c>
      <c r="F4" s="119"/>
      <c r="G4" s="50" t="s">
        <v>17</v>
      </c>
      <c r="H4" s="50" t="s">
        <v>17</v>
      </c>
      <c r="I4" s="50" t="s">
        <v>17</v>
      </c>
      <c r="J4" s="50" t="s">
        <v>17</v>
      </c>
      <c r="K4" s="50" t="s">
        <v>17</v>
      </c>
      <c r="L4" s="50" t="s">
        <v>17</v>
      </c>
      <c r="M4" s="50" t="s">
        <v>17</v>
      </c>
      <c r="N4" s="50" t="s">
        <v>17</v>
      </c>
      <c r="O4" s="50" t="s">
        <v>17</v>
      </c>
      <c r="P4" s="50" t="s">
        <v>17</v>
      </c>
    </row>
    <row r="5" spans="1:16" ht="55.9" customHeight="1" x14ac:dyDescent="0.2">
      <c r="A5" s="7"/>
      <c r="B5" s="3"/>
      <c r="D5" s="23"/>
      <c r="E5" s="120"/>
      <c r="F5" s="121"/>
      <c r="G5" s="50" t="s">
        <v>25</v>
      </c>
      <c r="H5" s="50" t="s">
        <v>26</v>
      </c>
      <c r="I5" s="50" t="s">
        <v>27</v>
      </c>
      <c r="J5" s="50" t="s">
        <v>28</v>
      </c>
      <c r="K5" s="50" t="s">
        <v>29</v>
      </c>
      <c r="L5" s="50" t="s">
        <v>30</v>
      </c>
      <c r="M5" s="50" t="s">
        <v>31</v>
      </c>
      <c r="N5" s="50" t="s">
        <v>32</v>
      </c>
      <c r="O5" s="50" t="s">
        <v>33</v>
      </c>
      <c r="P5" s="50" t="s">
        <v>34</v>
      </c>
    </row>
    <row r="6" spans="1:16" ht="13.9" customHeight="1" x14ac:dyDescent="0.2">
      <c r="A6" s="107" t="s">
        <v>4</v>
      </c>
      <c r="B6" s="107"/>
      <c r="C6" s="107"/>
      <c r="D6" s="108"/>
      <c r="E6" s="120"/>
      <c r="F6" s="121"/>
      <c r="G6" s="46"/>
      <c r="H6" s="46"/>
      <c r="I6" s="46"/>
      <c r="J6" s="46"/>
      <c r="K6" s="46"/>
      <c r="L6" s="46"/>
      <c r="M6" s="46"/>
      <c r="N6" s="46"/>
      <c r="O6" s="46"/>
      <c r="P6" s="46"/>
    </row>
    <row r="7" spans="1:16" ht="34.9" customHeight="1" x14ac:dyDescent="0.2">
      <c r="A7" s="41" t="s">
        <v>6</v>
      </c>
      <c r="B7" s="41" t="s">
        <v>20</v>
      </c>
      <c r="C7" s="42" t="s">
        <v>2</v>
      </c>
      <c r="D7" s="42" t="s">
        <v>21</v>
      </c>
      <c r="E7" s="30" t="s">
        <v>0</v>
      </c>
      <c r="F7" s="47" t="s">
        <v>1</v>
      </c>
      <c r="G7" s="9" t="s">
        <v>24</v>
      </c>
      <c r="H7" s="9" t="s">
        <v>24</v>
      </c>
      <c r="I7" s="9" t="s">
        <v>24</v>
      </c>
      <c r="J7" s="9" t="s">
        <v>24</v>
      </c>
      <c r="K7" s="9" t="s">
        <v>24</v>
      </c>
      <c r="L7" s="9" t="s">
        <v>24</v>
      </c>
      <c r="M7" s="9" t="s">
        <v>24</v>
      </c>
      <c r="N7" s="9" t="s">
        <v>24</v>
      </c>
      <c r="O7" s="9" t="s">
        <v>24</v>
      </c>
      <c r="P7" s="9" t="s">
        <v>24</v>
      </c>
    </row>
    <row r="8" spans="1:16" ht="14.25" x14ac:dyDescent="0.2">
      <c r="A8" s="10" t="str">
        <f>'#2 1st Level'!A5</f>
        <v>ingrédient 1</v>
      </c>
      <c r="B8" s="10" t="str">
        <f>'#2 1st Level'!B5</f>
        <v>substance active</v>
      </c>
      <c r="C8" s="22">
        <f>'#2 1st Level'!C5</f>
        <v>0</v>
      </c>
      <c r="D8" s="22">
        <f>'#2 1st Level'!D5</f>
        <v>0</v>
      </c>
      <c r="E8" s="99">
        <f>MIN(G8:P8)</f>
        <v>0</v>
      </c>
      <c r="F8" s="100">
        <f>MAX(G8:P8)</f>
        <v>0</v>
      </c>
      <c r="G8" s="98"/>
      <c r="H8" s="98"/>
      <c r="I8" s="98"/>
      <c r="J8" s="98"/>
      <c r="K8" s="98"/>
      <c r="L8" s="98"/>
      <c r="M8" s="98"/>
      <c r="N8" s="98"/>
      <c r="O8" s="98"/>
      <c r="P8" s="98"/>
    </row>
    <row r="9" spans="1:16" ht="14.25" x14ac:dyDescent="0.2">
      <c r="A9" s="10" t="str">
        <f>'#2 1st Level'!A6</f>
        <v>ingrédient 2</v>
      </c>
      <c r="B9" s="10" t="str">
        <f>'#2 1st Level'!B6</f>
        <v>XXX</v>
      </c>
      <c r="C9" s="22">
        <f>'#2 1st Level'!C6</f>
        <v>0</v>
      </c>
      <c r="D9" s="22">
        <f>'#2 1st Level'!D6</f>
        <v>0</v>
      </c>
      <c r="E9" s="99">
        <f t="shared" ref="E9:E37" si="0">MIN(G9:P9)</f>
        <v>0</v>
      </c>
      <c r="F9" s="100">
        <f t="shared" ref="F9:F37" si="1">MAX(G9:P9)</f>
        <v>0</v>
      </c>
      <c r="G9" s="98"/>
      <c r="H9" s="98"/>
      <c r="I9" s="98"/>
      <c r="J9" s="98"/>
      <c r="K9" s="98"/>
      <c r="L9" s="98"/>
      <c r="M9" s="98"/>
      <c r="N9" s="98"/>
      <c r="O9" s="98"/>
      <c r="P9" s="98"/>
    </row>
    <row r="10" spans="1:16" ht="14.25" x14ac:dyDescent="0.2">
      <c r="A10" s="10" t="str">
        <f>'#2 1st Level'!A7</f>
        <v>ingrédient 3</v>
      </c>
      <c r="B10" s="10" t="str">
        <f>'#2 1st Level'!B7</f>
        <v>XXX</v>
      </c>
      <c r="C10" s="22">
        <f>'#2 1st Level'!C7</f>
        <v>0</v>
      </c>
      <c r="D10" s="22">
        <f>'#2 1st Level'!D7</f>
        <v>0</v>
      </c>
      <c r="E10" s="99">
        <f t="shared" si="0"/>
        <v>0</v>
      </c>
      <c r="F10" s="100">
        <f t="shared" si="1"/>
        <v>0</v>
      </c>
      <c r="G10" s="98"/>
      <c r="H10" s="98"/>
      <c r="I10" s="98"/>
      <c r="J10" s="98"/>
      <c r="K10" s="98"/>
      <c r="L10" s="98"/>
      <c r="M10" s="98"/>
      <c r="N10" s="98"/>
      <c r="O10" s="98"/>
      <c r="P10" s="98"/>
    </row>
    <row r="11" spans="1:16" ht="14.25" x14ac:dyDescent="0.2">
      <c r="A11" s="10" t="str">
        <f>'#2 1st Level'!A8</f>
        <v>ingrédient 4</v>
      </c>
      <c r="B11" s="10" t="str">
        <f>'#2 1st Level'!B8</f>
        <v>XXX</v>
      </c>
      <c r="C11" s="22">
        <f>'#2 1st Level'!C8</f>
        <v>0</v>
      </c>
      <c r="D11" s="22">
        <f>'#2 1st Level'!D8</f>
        <v>0</v>
      </c>
      <c r="E11" s="99">
        <f t="shared" si="0"/>
        <v>0</v>
      </c>
      <c r="F11" s="100">
        <f t="shared" si="1"/>
        <v>0</v>
      </c>
      <c r="G11" s="98"/>
      <c r="H11" s="98"/>
      <c r="I11" s="98"/>
      <c r="J11" s="98"/>
      <c r="K11" s="98"/>
      <c r="L11" s="98"/>
      <c r="M11" s="98"/>
      <c r="N11" s="98"/>
      <c r="O11" s="98"/>
      <c r="P11" s="98"/>
    </row>
    <row r="12" spans="1:16" ht="14.25" x14ac:dyDescent="0.2">
      <c r="A12" s="10" t="str">
        <f>'#2 1st Level'!A9</f>
        <v>ingrédient 5</v>
      </c>
      <c r="B12" s="10" t="str">
        <f>'#2 1st Level'!B9</f>
        <v>XXX</v>
      </c>
      <c r="C12" s="22">
        <f>'#2 1st Level'!C9</f>
        <v>0</v>
      </c>
      <c r="D12" s="22">
        <f>'#2 1st Level'!D9</f>
        <v>0</v>
      </c>
      <c r="E12" s="99">
        <f t="shared" si="0"/>
        <v>0</v>
      </c>
      <c r="F12" s="100">
        <f t="shared" si="1"/>
        <v>0</v>
      </c>
      <c r="G12" s="98"/>
      <c r="H12" s="98"/>
      <c r="I12" s="98"/>
      <c r="J12" s="98"/>
      <c r="K12" s="98"/>
      <c r="L12" s="98"/>
      <c r="M12" s="98"/>
      <c r="N12" s="98"/>
      <c r="O12" s="98"/>
      <c r="P12" s="98"/>
    </row>
    <row r="13" spans="1:16" ht="14.25" x14ac:dyDescent="0.2">
      <c r="A13" s="10" t="str">
        <f>'#2 1st Level'!A10</f>
        <v>ingrédient 6</v>
      </c>
      <c r="B13" s="10" t="str">
        <f>'#2 1st Level'!B10</f>
        <v>XXX</v>
      </c>
      <c r="C13" s="22">
        <f>'#2 1st Level'!C10</f>
        <v>0</v>
      </c>
      <c r="D13" s="22">
        <f>'#2 1st Level'!D10</f>
        <v>0</v>
      </c>
      <c r="E13" s="99">
        <f t="shared" si="0"/>
        <v>0</v>
      </c>
      <c r="F13" s="100">
        <f t="shared" si="1"/>
        <v>0</v>
      </c>
      <c r="G13" s="98"/>
      <c r="H13" s="98"/>
      <c r="I13" s="98"/>
      <c r="J13" s="98"/>
      <c r="K13" s="98"/>
      <c r="L13" s="98"/>
      <c r="M13" s="98"/>
      <c r="N13" s="98"/>
      <c r="O13" s="98"/>
      <c r="P13" s="98"/>
    </row>
    <row r="14" spans="1:16" ht="14.25" x14ac:dyDescent="0.2">
      <c r="A14" s="10" t="str">
        <f>'#2 1st Level'!A11</f>
        <v>ingrédient 7</v>
      </c>
      <c r="B14" s="10" t="str">
        <f>'#2 1st Level'!B11</f>
        <v>XXX</v>
      </c>
      <c r="C14" s="22">
        <f>'#2 1st Level'!C11</f>
        <v>0</v>
      </c>
      <c r="D14" s="22">
        <f>'#2 1st Level'!D11</f>
        <v>0</v>
      </c>
      <c r="E14" s="99">
        <f t="shared" si="0"/>
        <v>0</v>
      </c>
      <c r="F14" s="100">
        <f t="shared" si="1"/>
        <v>0</v>
      </c>
      <c r="G14" s="98"/>
      <c r="H14" s="98"/>
      <c r="I14" s="98"/>
      <c r="J14" s="98"/>
      <c r="K14" s="98"/>
      <c r="L14" s="98"/>
      <c r="M14" s="98"/>
      <c r="N14" s="98"/>
      <c r="O14" s="98"/>
      <c r="P14" s="98"/>
    </row>
    <row r="15" spans="1:16" ht="14.25" x14ac:dyDescent="0.2">
      <c r="A15" s="10" t="str">
        <f>'#2 1st Level'!A12</f>
        <v>ingrédient 8</v>
      </c>
      <c r="B15" s="10" t="str">
        <f>'#2 1st Level'!B12</f>
        <v>XXX</v>
      </c>
      <c r="C15" s="22">
        <f>'#2 1st Level'!C12</f>
        <v>0</v>
      </c>
      <c r="D15" s="22">
        <f>'#2 1st Level'!D12</f>
        <v>0</v>
      </c>
      <c r="E15" s="99">
        <f t="shared" si="0"/>
        <v>0</v>
      </c>
      <c r="F15" s="100">
        <f t="shared" si="1"/>
        <v>0</v>
      </c>
      <c r="G15" s="98"/>
      <c r="H15" s="98"/>
      <c r="I15" s="98"/>
      <c r="J15" s="98"/>
      <c r="K15" s="98"/>
      <c r="L15" s="98"/>
      <c r="M15" s="98"/>
      <c r="N15" s="98"/>
      <c r="O15" s="98"/>
      <c r="P15" s="98"/>
    </row>
    <row r="16" spans="1:16" ht="14.25" x14ac:dyDescent="0.2">
      <c r="A16" s="10" t="str">
        <f>'#2 1st Level'!A13</f>
        <v>ingrédient 9</v>
      </c>
      <c r="B16" s="10" t="str">
        <f>'#2 1st Level'!B13</f>
        <v>XXX</v>
      </c>
      <c r="C16" s="22">
        <f>'#2 1st Level'!C13</f>
        <v>0</v>
      </c>
      <c r="D16" s="22">
        <f>'#2 1st Level'!D13</f>
        <v>0</v>
      </c>
      <c r="E16" s="99">
        <f t="shared" si="0"/>
        <v>0</v>
      </c>
      <c r="F16" s="100">
        <f t="shared" si="1"/>
        <v>0</v>
      </c>
      <c r="G16" s="98"/>
      <c r="H16" s="98"/>
      <c r="I16" s="98"/>
      <c r="J16" s="98"/>
      <c r="K16" s="98"/>
      <c r="L16" s="98"/>
      <c r="M16" s="98"/>
      <c r="N16" s="98"/>
      <c r="O16" s="98"/>
      <c r="P16" s="98"/>
    </row>
    <row r="17" spans="1:16" ht="14.25" x14ac:dyDescent="0.2">
      <c r="A17" s="10" t="str">
        <f>'#2 1st Level'!A14</f>
        <v>ingrédient 10</v>
      </c>
      <c r="B17" s="10" t="str">
        <f>'#2 1st Level'!B14</f>
        <v>XXX</v>
      </c>
      <c r="C17" s="22">
        <f>'#2 1st Level'!C14</f>
        <v>0</v>
      </c>
      <c r="D17" s="22">
        <f>'#2 1st Level'!D14</f>
        <v>0</v>
      </c>
      <c r="E17" s="99">
        <f t="shared" si="0"/>
        <v>0</v>
      </c>
      <c r="F17" s="100">
        <f t="shared" si="1"/>
        <v>0</v>
      </c>
      <c r="G17" s="98"/>
      <c r="H17" s="98"/>
      <c r="I17" s="98"/>
      <c r="J17" s="98"/>
      <c r="K17" s="98"/>
      <c r="L17" s="98"/>
      <c r="M17" s="98"/>
      <c r="N17" s="98"/>
      <c r="O17" s="98"/>
      <c r="P17" s="98"/>
    </row>
    <row r="18" spans="1:16" ht="14.25" x14ac:dyDescent="0.2">
      <c r="A18" s="10" t="str">
        <f>'#2 1st Level'!A15</f>
        <v>ingrédient 11</v>
      </c>
      <c r="B18" s="10" t="str">
        <f>'#2 1st Level'!B15</f>
        <v>XXX</v>
      </c>
      <c r="C18" s="22">
        <f>'#2 1st Level'!C15</f>
        <v>0</v>
      </c>
      <c r="D18" s="22">
        <f>'#2 1st Level'!D15</f>
        <v>0</v>
      </c>
      <c r="E18" s="99">
        <f t="shared" si="0"/>
        <v>0</v>
      </c>
      <c r="F18" s="100">
        <f t="shared" si="1"/>
        <v>0</v>
      </c>
      <c r="G18" s="98"/>
      <c r="H18" s="98"/>
      <c r="I18" s="98"/>
      <c r="J18" s="98"/>
      <c r="K18" s="98"/>
      <c r="L18" s="98"/>
      <c r="M18" s="98"/>
      <c r="N18" s="98"/>
      <c r="O18" s="98"/>
      <c r="P18" s="98"/>
    </row>
    <row r="19" spans="1:16" ht="14.25" x14ac:dyDescent="0.2">
      <c r="A19" s="10" t="str">
        <f>'#2 1st Level'!A16</f>
        <v>ingrédient 12</v>
      </c>
      <c r="B19" s="10" t="str">
        <f>'#2 1st Level'!B16</f>
        <v>XXX</v>
      </c>
      <c r="C19" s="22">
        <f>'#2 1st Level'!C16</f>
        <v>0</v>
      </c>
      <c r="D19" s="22">
        <f>'#2 1st Level'!D16</f>
        <v>0</v>
      </c>
      <c r="E19" s="99">
        <f t="shared" si="0"/>
        <v>0</v>
      </c>
      <c r="F19" s="100">
        <f t="shared" si="1"/>
        <v>0</v>
      </c>
      <c r="G19" s="98"/>
      <c r="H19" s="98"/>
      <c r="I19" s="98"/>
      <c r="J19" s="98"/>
      <c r="K19" s="98"/>
      <c r="L19" s="98"/>
      <c r="M19" s="98"/>
      <c r="N19" s="98"/>
      <c r="O19" s="98"/>
      <c r="P19" s="98"/>
    </row>
    <row r="20" spans="1:16" ht="14.25" x14ac:dyDescent="0.2">
      <c r="A20" s="10" t="str">
        <f>'#2 1st Level'!A17</f>
        <v>ingrédient 13</v>
      </c>
      <c r="B20" s="10" t="str">
        <f>'#2 1st Level'!B17</f>
        <v>XXX</v>
      </c>
      <c r="C20" s="22">
        <f>'#2 1st Level'!C17</f>
        <v>0</v>
      </c>
      <c r="D20" s="22">
        <f>'#2 1st Level'!D17</f>
        <v>0</v>
      </c>
      <c r="E20" s="99">
        <f t="shared" si="0"/>
        <v>0</v>
      </c>
      <c r="F20" s="100">
        <f t="shared" si="1"/>
        <v>0</v>
      </c>
      <c r="G20" s="98"/>
      <c r="H20" s="98"/>
      <c r="I20" s="98"/>
      <c r="J20" s="98"/>
      <c r="K20" s="98"/>
      <c r="L20" s="98"/>
      <c r="M20" s="98"/>
      <c r="N20" s="98"/>
      <c r="O20" s="98"/>
      <c r="P20" s="98"/>
    </row>
    <row r="21" spans="1:16" ht="14.25" x14ac:dyDescent="0.2">
      <c r="A21" s="10" t="str">
        <f>'#2 1st Level'!A18</f>
        <v>ingrédient 14</v>
      </c>
      <c r="B21" s="10" t="str">
        <f>'#2 1st Level'!B18</f>
        <v>XXX</v>
      </c>
      <c r="C21" s="22">
        <f>'#2 1st Level'!C18</f>
        <v>0</v>
      </c>
      <c r="D21" s="22">
        <f>'#2 1st Level'!D18</f>
        <v>0</v>
      </c>
      <c r="E21" s="99">
        <f t="shared" si="0"/>
        <v>0</v>
      </c>
      <c r="F21" s="100">
        <f t="shared" si="1"/>
        <v>0</v>
      </c>
      <c r="G21" s="98"/>
      <c r="H21" s="98"/>
      <c r="I21" s="98"/>
      <c r="J21" s="98"/>
      <c r="K21" s="98"/>
      <c r="L21" s="98"/>
      <c r="M21" s="98"/>
      <c r="N21" s="98"/>
      <c r="O21" s="98"/>
      <c r="P21" s="98"/>
    </row>
    <row r="22" spans="1:16" ht="14.25" x14ac:dyDescent="0.2">
      <c r="A22" s="10" t="str">
        <f>'#2 1st Level'!A19</f>
        <v>ingrédient 15</v>
      </c>
      <c r="B22" s="10" t="str">
        <f>'#2 1st Level'!B19</f>
        <v>XXX</v>
      </c>
      <c r="C22" s="22">
        <f>'#2 1st Level'!C19</f>
        <v>0</v>
      </c>
      <c r="D22" s="22">
        <f>'#2 1st Level'!D19</f>
        <v>0</v>
      </c>
      <c r="E22" s="99">
        <f t="shared" si="0"/>
        <v>0</v>
      </c>
      <c r="F22" s="100">
        <f t="shared" si="1"/>
        <v>0</v>
      </c>
      <c r="G22" s="98"/>
      <c r="H22" s="98"/>
      <c r="I22" s="98"/>
      <c r="J22" s="98"/>
      <c r="K22" s="98"/>
      <c r="L22" s="98"/>
      <c r="M22" s="98"/>
      <c r="N22" s="98"/>
      <c r="O22" s="98"/>
      <c r="P22" s="98"/>
    </row>
    <row r="23" spans="1:16" ht="14.25" x14ac:dyDescent="0.2">
      <c r="A23" s="10" t="str">
        <f>'#2 1st Level'!A20</f>
        <v>ingrédient 16</v>
      </c>
      <c r="B23" s="10" t="str">
        <f>'#2 1st Level'!B20</f>
        <v>XXX</v>
      </c>
      <c r="C23" s="22">
        <f>'#2 1st Level'!C20</f>
        <v>0</v>
      </c>
      <c r="D23" s="22">
        <f>'#2 1st Level'!D20</f>
        <v>0</v>
      </c>
      <c r="E23" s="99">
        <f t="shared" si="0"/>
        <v>0</v>
      </c>
      <c r="F23" s="100">
        <f t="shared" si="1"/>
        <v>0</v>
      </c>
      <c r="G23" s="98"/>
      <c r="H23" s="98"/>
      <c r="I23" s="98"/>
      <c r="J23" s="98"/>
      <c r="K23" s="98"/>
      <c r="L23" s="98"/>
      <c r="M23" s="98"/>
      <c r="N23" s="98"/>
      <c r="O23" s="98"/>
      <c r="P23" s="98"/>
    </row>
    <row r="24" spans="1:16" ht="14.25" x14ac:dyDescent="0.2">
      <c r="A24" s="10" t="str">
        <f>'#2 1st Level'!A21</f>
        <v>ingrédient 17</v>
      </c>
      <c r="B24" s="10" t="str">
        <f>'#2 1st Level'!B21</f>
        <v>XXX</v>
      </c>
      <c r="C24" s="22">
        <f>'#2 1st Level'!C21</f>
        <v>0</v>
      </c>
      <c r="D24" s="22">
        <f>'#2 1st Level'!D21</f>
        <v>0</v>
      </c>
      <c r="E24" s="99">
        <f t="shared" si="0"/>
        <v>0</v>
      </c>
      <c r="F24" s="100">
        <f t="shared" si="1"/>
        <v>0</v>
      </c>
      <c r="G24" s="98"/>
      <c r="H24" s="98"/>
      <c r="I24" s="98"/>
      <c r="J24" s="98"/>
      <c r="K24" s="98"/>
      <c r="L24" s="98"/>
      <c r="M24" s="98"/>
      <c r="N24" s="98"/>
      <c r="O24" s="98"/>
      <c r="P24" s="98"/>
    </row>
    <row r="25" spans="1:16" ht="14.25" x14ac:dyDescent="0.2">
      <c r="A25" s="10" t="str">
        <f>'#2 1st Level'!A22</f>
        <v>ingrédient 18</v>
      </c>
      <c r="B25" s="10" t="str">
        <f>'#2 1st Level'!B22</f>
        <v>XXX</v>
      </c>
      <c r="C25" s="22">
        <f>'#2 1st Level'!C22</f>
        <v>0</v>
      </c>
      <c r="D25" s="22">
        <f>'#2 1st Level'!D22</f>
        <v>0</v>
      </c>
      <c r="E25" s="99">
        <f t="shared" si="0"/>
        <v>0</v>
      </c>
      <c r="F25" s="100">
        <f t="shared" si="1"/>
        <v>0</v>
      </c>
      <c r="G25" s="98"/>
      <c r="H25" s="98"/>
      <c r="I25" s="98"/>
      <c r="J25" s="98"/>
      <c r="K25" s="98"/>
      <c r="L25" s="98"/>
      <c r="M25" s="98"/>
      <c r="N25" s="98"/>
      <c r="O25" s="98"/>
      <c r="P25" s="98"/>
    </row>
    <row r="26" spans="1:16" ht="14.25" x14ac:dyDescent="0.2">
      <c r="A26" s="10" t="str">
        <f>'#2 1st Level'!A23</f>
        <v>ingrédient 19</v>
      </c>
      <c r="B26" s="10" t="str">
        <f>'#2 1st Level'!B23</f>
        <v>XXX</v>
      </c>
      <c r="C26" s="22">
        <f>'#2 1st Level'!C23</f>
        <v>0</v>
      </c>
      <c r="D26" s="22">
        <f>'#2 1st Level'!D23</f>
        <v>0</v>
      </c>
      <c r="E26" s="99">
        <f t="shared" si="0"/>
        <v>0</v>
      </c>
      <c r="F26" s="100">
        <f t="shared" si="1"/>
        <v>0</v>
      </c>
      <c r="G26" s="98"/>
      <c r="H26" s="98"/>
      <c r="I26" s="98"/>
      <c r="J26" s="98"/>
      <c r="K26" s="98"/>
      <c r="L26" s="98"/>
      <c r="M26" s="98"/>
      <c r="N26" s="98"/>
      <c r="O26" s="98"/>
      <c r="P26" s="98"/>
    </row>
    <row r="27" spans="1:16" ht="14.25" x14ac:dyDescent="0.2">
      <c r="A27" s="10" t="str">
        <f>'#2 1st Level'!A24</f>
        <v>ingrédient 20</v>
      </c>
      <c r="B27" s="10" t="str">
        <f>'#2 1st Level'!B24</f>
        <v>XXX</v>
      </c>
      <c r="C27" s="22">
        <f>'#2 1st Level'!C24</f>
        <v>0</v>
      </c>
      <c r="D27" s="22">
        <f>'#2 1st Level'!D24</f>
        <v>0</v>
      </c>
      <c r="E27" s="99">
        <f t="shared" si="0"/>
        <v>0</v>
      </c>
      <c r="F27" s="100">
        <f t="shared" si="1"/>
        <v>0</v>
      </c>
      <c r="G27" s="98"/>
      <c r="H27" s="98"/>
      <c r="I27" s="98"/>
      <c r="J27" s="98"/>
      <c r="K27" s="98"/>
      <c r="L27" s="98"/>
      <c r="M27" s="98"/>
      <c r="N27" s="98"/>
      <c r="O27" s="98"/>
      <c r="P27" s="98"/>
    </row>
    <row r="28" spans="1:16" ht="14.25" x14ac:dyDescent="0.2">
      <c r="A28" s="10" t="str">
        <f>'#2 1st Level'!A25</f>
        <v>ingrédient 21</v>
      </c>
      <c r="B28" s="10" t="str">
        <f>'#2 1st Level'!B25</f>
        <v>XXX</v>
      </c>
      <c r="C28" s="22">
        <f>'#2 1st Level'!C25</f>
        <v>0</v>
      </c>
      <c r="D28" s="22">
        <f>'#2 1st Level'!D25</f>
        <v>0</v>
      </c>
      <c r="E28" s="99">
        <f t="shared" si="0"/>
        <v>0</v>
      </c>
      <c r="F28" s="100">
        <f t="shared" si="1"/>
        <v>0</v>
      </c>
      <c r="G28" s="98"/>
      <c r="H28" s="98"/>
      <c r="I28" s="98"/>
      <c r="J28" s="98"/>
      <c r="K28" s="98"/>
      <c r="L28" s="98"/>
      <c r="M28" s="98"/>
      <c r="N28" s="98"/>
      <c r="O28" s="98"/>
      <c r="P28" s="98"/>
    </row>
    <row r="29" spans="1:16" ht="14.25" x14ac:dyDescent="0.2">
      <c r="A29" s="10" t="str">
        <f>'#2 1st Level'!A26</f>
        <v>ingrédient 22</v>
      </c>
      <c r="B29" s="10" t="str">
        <f>'#2 1st Level'!B26</f>
        <v>XXX</v>
      </c>
      <c r="C29" s="22">
        <f>'#2 1st Level'!C26</f>
        <v>0</v>
      </c>
      <c r="D29" s="22">
        <f>'#2 1st Level'!D26</f>
        <v>0</v>
      </c>
      <c r="E29" s="99">
        <f t="shared" si="0"/>
        <v>0</v>
      </c>
      <c r="F29" s="100">
        <f t="shared" si="1"/>
        <v>0</v>
      </c>
      <c r="G29" s="98"/>
      <c r="H29" s="98"/>
      <c r="I29" s="98"/>
      <c r="J29" s="98"/>
      <c r="K29" s="98"/>
      <c r="L29" s="98"/>
      <c r="M29" s="98"/>
      <c r="N29" s="98"/>
      <c r="O29" s="98"/>
      <c r="P29" s="98"/>
    </row>
    <row r="30" spans="1:16" ht="14.25" x14ac:dyDescent="0.2">
      <c r="A30" s="10" t="str">
        <f>'#2 1st Level'!A27</f>
        <v>ingrédient 23</v>
      </c>
      <c r="B30" s="10" t="str">
        <f>'#2 1st Level'!B27</f>
        <v>XXX</v>
      </c>
      <c r="C30" s="22">
        <f>'#2 1st Level'!C27</f>
        <v>0</v>
      </c>
      <c r="D30" s="22">
        <f>'#2 1st Level'!D27</f>
        <v>0</v>
      </c>
      <c r="E30" s="99">
        <f t="shared" si="0"/>
        <v>0</v>
      </c>
      <c r="F30" s="100">
        <f t="shared" si="1"/>
        <v>0</v>
      </c>
      <c r="G30" s="98"/>
      <c r="H30" s="98"/>
      <c r="I30" s="98"/>
      <c r="J30" s="98"/>
      <c r="K30" s="98"/>
      <c r="L30" s="98"/>
      <c r="M30" s="98"/>
      <c r="N30" s="98"/>
      <c r="O30" s="98"/>
      <c r="P30" s="98"/>
    </row>
    <row r="31" spans="1:16" ht="14.25" x14ac:dyDescent="0.2">
      <c r="A31" s="10" t="str">
        <f>'#2 1st Level'!A28</f>
        <v>ingrédient 24</v>
      </c>
      <c r="B31" s="10" t="str">
        <f>'#2 1st Level'!B28</f>
        <v>XXX</v>
      </c>
      <c r="C31" s="22">
        <f>'#2 1st Level'!C28</f>
        <v>0</v>
      </c>
      <c r="D31" s="22">
        <f>'#2 1st Level'!D28</f>
        <v>0</v>
      </c>
      <c r="E31" s="99">
        <f t="shared" si="0"/>
        <v>0</v>
      </c>
      <c r="F31" s="100">
        <f t="shared" si="1"/>
        <v>0</v>
      </c>
      <c r="G31" s="98"/>
      <c r="H31" s="98"/>
      <c r="I31" s="98"/>
      <c r="J31" s="98"/>
      <c r="K31" s="98"/>
      <c r="L31" s="98"/>
      <c r="M31" s="98"/>
      <c r="N31" s="98"/>
      <c r="O31" s="98"/>
      <c r="P31" s="98"/>
    </row>
    <row r="32" spans="1:16" ht="14.25" x14ac:dyDescent="0.2">
      <c r="A32" s="10" t="str">
        <f>'#2 1st Level'!A29</f>
        <v>ingrédient 25</v>
      </c>
      <c r="B32" s="10" t="str">
        <f>'#2 1st Level'!B29</f>
        <v>XXX</v>
      </c>
      <c r="C32" s="22">
        <f>'#2 1st Level'!C29</f>
        <v>0</v>
      </c>
      <c r="D32" s="22">
        <f>'#2 1st Level'!D29</f>
        <v>0</v>
      </c>
      <c r="E32" s="99">
        <f t="shared" si="0"/>
        <v>0</v>
      </c>
      <c r="F32" s="100">
        <f t="shared" si="1"/>
        <v>0</v>
      </c>
      <c r="G32" s="98"/>
      <c r="H32" s="98"/>
      <c r="I32" s="98"/>
      <c r="J32" s="98"/>
      <c r="K32" s="98"/>
      <c r="L32" s="98"/>
      <c r="M32" s="98"/>
      <c r="N32" s="98"/>
      <c r="O32" s="98"/>
      <c r="P32" s="98"/>
    </row>
    <row r="33" spans="1:16" ht="14.25" x14ac:dyDescent="0.2">
      <c r="A33" s="10" t="str">
        <f>'#2 1st Level'!A30</f>
        <v>ingrédient 26</v>
      </c>
      <c r="B33" s="10" t="str">
        <f>'#2 1st Level'!B30</f>
        <v>XXX</v>
      </c>
      <c r="C33" s="22">
        <f>'#2 1st Level'!C30</f>
        <v>0</v>
      </c>
      <c r="D33" s="22">
        <f>'#2 1st Level'!D30</f>
        <v>0</v>
      </c>
      <c r="E33" s="99">
        <f t="shared" si="0"/>
        <v>0</v>
      </c>
      <c r="F33" s="100">
        <f t="shared" si="1"/>
        <v>0</v>
      </c>
      <c r="G33" s="98"/>
      <c r="H33" s="98"/>
      <c r="I33" s="98"/>
      <c r="J33" s="98"/>
      <c r="K33" s="98"/>
      <c r="L33" s="98"/>
      <c r="M33" s="98"/>
      <c r="N33" s="98"/>
      <c r="O33" s="98"/>
      <c r="P33" s="98"/>
    </row>
    <row r="34" spans="1:16" ht="14.25" x14ac:dyDescent="0.2">
      <c r="A34" s="10" t="str">
        <f>'#2 1st Level'!A31</f>
        <v>ingrédient 27</v>
      </c>
      <c r="B34" s="10" t="str">
        <f>'#2 1st Level'!B31</f>
        <v>XXX</v>
      </c>
      <c r="C34" s="22">
        <f>'#2 1st Level'!C31</f>
        <v>0</v>
      </c>
      <c r="D34" s="22">
        <f>'#2 1st Level'!D31</f>
        <v>0</v>
      </c>
      <c r="E34" s="99">
        <f t="shared" si="0"/>
        <v>0</v>
      </c>
      <c r="F34" s="100">
        <f t="shared" si="1"/>
        <v>0</v>
      </c>
      <c r="G34" s="98"/>
      <c r="H34" s="98"/>
      <c r="I34" s="98"/>
      <c r="J34" s="98"/>
      <c r="K34" s="98"/>
      <c r="L34" s="98"/>
      <c r="M34" s="98"/>
      <c r="N34" s="98"/>
      <c r="O34" s="98"/>
      <c r="P34" s="98"/>
    </row>
    <row r="35" spans="1:16" ht="14.25" x14ac:dyDescent="0.2">
      <c r="A35" s="10" t="str">
        <f>'#2 1st Level'!A32</f>
        <v>ingrédient 28</v>
      </c>
      <c r="B35" s="10" t="str">
        <f>'#2 1st Level'!B32</f>
        <v>XXX</v>
      </c>
      <c r="C35" s="22">
        <f>'#2 1st Level'!C32</f>
        <v>0</v>
      </c>
      <c r="D35" s="22">
        <f>'#2 1st Level'!D32</f>
        <v>0</v>
      </c>
      <c r="E35" s="99">
        <f t="shared" si="0"/>
        <v>0</v>
      </c>
      <c r="F35" s="100">
        <f t="shared" si="1"/>
        <v>0</v>
      </c>
      <c r="G35" s="98"/>
      <c r="H35" s="98"/>
      <c r="I35" s="98"/>
      <c r="J35" s="98"/>
      <c r="K35" s="98"/>
      <c r="L35" s="98"/>
      <c r="M35" s="98"/>
      <c r="N35" s="98"/>
      <c r="O35" s="98"/>
      <c r="P35" s="98"/>
    </row>
    <row r="36" spans="1:16" ht="14.25" x14ac:dyDescent="0.2">
      <c r="A36" s="10" t="str">
        <f>'#2 1st Level'!A33</f>
        <v>ingrédient 29</v>
      </c>
      <c r="B36" s="10" t="str">
        <f>'#2 1st Level'!B33</f>
        <v>XXX</v>
      </c>
      <c r="C36" s="22">
        <f>'#2 1st Level'!C33</f>
        <v>0</v>
      </c>
      <c r="D36" s="22">
        <f>'#2 1st Level'!D33</f>
        <v>0</v>
      </c>
      <c r="E36" s="99">
        <f t="shared" si="0"/>
        <v>0</v>
      </c>
      <c r="F36" s="100">
        <f t="shared" si="1"/>
        <v>0</v>
      </c>
      <c r="G36" s="98"/>
      <c r="H36" s="98"/>
      <c r="I36" s="98"/>
      <c r="J36" s="98"/>
      <c r="K36" s="98"/>
      <c r="L36" s="98"/>
      <c r="M36" s="98"/>
      <c r="N36" s="98"/>
      <c r="O36" s="98"/>
      <c r="P36" s="98"/>
    </row>
    <row r="37" spans="1:16" ht="14.25" x14ac:dyDescent="0.2">
      <c r="A37" s="10" t="str">
        <f>'#2 1st Level'!A34</f>
        <v>ingrédient 30</v>
      </c>
      <c r="B37" s="10" t="str">
        <f>'#2 1st Level'!B34</f>
        <v>XXX</v>
      </c>
      <c r="C37" s="22">
        <f>'#2 1st Level'!C34</f>
        <v>0</v>
      </c>
      <c r="D37" s="22">
        <f>'#2 1st Level'!D34</f>
        <v>0</v>
      </c>
      <c r="E37" s="99">
        <f t="shared" si="0"/>
        <v>0</v>
      </c>
      <c r="F37" s="100">
        <f t="shared" si="1"/>
        <v>0</v>
      </c>
      <c r="G37" s="98"/>
      <c r="H37" s="98"/>
      <c r="I37" s="98"/>
      <c r="J37" s="98"/>
      <c r="K37" s="98"/>
      <c r="L37" s="98"/>
      <c r="M37" s="98"/>
      <c r="N37" s="98"/>
      <c r="O37" s="98"/>
      <c r="P37" s="98"/>
    </row>
    <row r="38" spans="1:16" s="12" customFormat="1" x14ac:dyDescent="0.2">
      <c r="A38" s="17" t="s">
        <v>22</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A6:D6"/>
    <mergeCell ref="E3:F3"/>
    <mergeCell ref="E4:F6"/>
    <mergeCell ref="G3:P3"/>
    <mergeCell ref="E1:P2"/>
  </mergeCells>
  <conditionalFormatting sqref="A27:A37">
    <cfRule type="duplicateValues" dxfId="10" priority="1"/>
  </conditionalFormatting>
  <conditionalFormatting sqref="A8:A37">
    <cfRule type="duplicateValues" dxfId="9" priority="2"/>
  </conditionalFormatting>
  <conditionalFormatting sqref="A8:A37">
    <cfRule type="duplicateValues" dxfId="8" priority="3"/>
  </conditionalFormatting>
  <pageMargins left="0.75" right="0.75" top="1" bottom="1" header="0.5" footer="0.5"/>
  <pageSetup paperSize="9" scale="4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C702-7E6C-4259-A8B2-4AC58470242F}">
  <sheetPr>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6" width="9.85546875" style="5" customWidth="1"/>
    <col min="7" max="7" width="12.28515625" style="5" customWidth="1"/>
    <col min="8" max="16" width="12.28515625" style="1" customWidth="1"/>
    <col min="17" max="16384" width="9.140625" style="1"/>
  </cols>
  <sheetData>
    <row r="1" spans="1:16" ht="13.15" customHeight="1" x14ac:dyDescent="0.2">
      <c r="E1" s="114" t="s">
        <v>117</v>
      </c>
      <c r="F1" s="115"/>
      <c r="G1" s="115"/>
      <c r="H1" s="115"/>
      <c r="I1" s="115"/>
      <c r="J1" s="115"/>
      <c r="K1" s="115"/>
      <c r="L1" s="115"/>
      <c r="M1" s="115"/>
      <c r="N1" s="115"/>
      <c r="O1" s="115"/>
      <c r="P1" s="115"/>
    </row>
    <row r="2" spans="1:16" x14ac:dyDescent="0.2">
      <c r="E2" s="122"/>
      <c r="F2" s="123"/>
      <c r="G2" s="123"/>
      <c r="H2" s="123"/>
      <c r="I2" s="123"/>
      <c r="J2" s="123"/>
      <c r="K2" s="123"/>
      <c r="L2" s="123"/>
      <c r="M2" s="123"/>
      <c r="N2" s="123"/>
      <c r="O2" s="123"/>
      <c r="P2" s="123"/>
    </row>
    <row r="3" spans="1:16" ht="43.9" customHeight="1" x14ac:dyDescent="0.2">
      <c r="A3" s="8"/>
      <c r="B3" s="3"/>
      <c r="C3" s="2"/>
      <c r="D3" s="2"/>
      <c r="E3" s="116" t="s">
        <v>3</v>
      </c>
      <c r="F3" s="117"/>
      <c r="G3" s="112" t="s">
        <v>16</v>
      </c>
      <c r="H3" s="113"/>
      <c r="I3" s="113"/>
      <c r="J3" s="113"/>
      <c r="K3" s="113"/>
      <c r="L3" s="113"/>
      <c r="M3" s="113"/>
      <c r="N3" s="113"/>
      <c r="O3" s="113"/>
      <c r="P3" s="113"/>
    </row>
    <row r="4" spans="1:16" ht="13.9" customHeight="1" x14ac:dyDescent="0.2">
      <c r="A4" s="7"/>
      <c r="B4" s="3"/>
      <c r="C4" s="7"/>
      <c r="D4" s="1"/>
      <c r="E4" s="118" t="s">
        <v>73</v>
      </c>
      <c r="F4" s="119"/>
      <c r="G4" s="50" t="s">
        <v>17</v>
      </c>
      <c r="H4" s="50" t="s">
        <v>17</v>
      </c>
      <c r="I4" s="50" t="s">
        <v>17</v>
      </c>
      <c r="J4" s="50" t="s">
        <v>17</v>
      </c>
      <c r="K4" s="50" t="s">
        <v>17</v>
      </c>
      <c r="L4" s="50" t="s">
        <v>17</v>
      </c>
      <c r="M4" s="50" t="s">
        <v>17</v>
      </c>
      <c r="N4" s="50" t="s">
        <v>17</v>
      </c>
      <c r="O4" s="50" t="s">
        <v>17</v>
      </c>
      <c r="P4" s="50" t="s">
        <v>17</v>
      </c>
    </row>
    <row r="5" spans="1:16" ht="55.9" customHeight="1" x14ac:dyDescent="0.2">
      <c r="A5" s="7"/>
      <c r="B5" s="3"/>
      <c r="D5" s="23"/>
      <c r="E5" s="120"/>
      <c r="F5" s="121"/>
      <c r="G5" s="50" t="s">
        <v>25</v>
      </c>
      <c r="H5" s="50" t="s">
        <v>26</v>
      </c>
      <c r="I5" s="50" t="s">
        <v>27</v>
      </c>
      <c r="J5" s="50" t="s">
        <v>28</v>
      </c>
      <c r="K5" s="50" t="s">
        <v>29</v>
      </c>
      <c r="L5" s="50" t="s">
        <v>30</v>
      </c>
      <c r="M5" s="50" t="s">
        <v>31</v>
      </c>
      <c r="N5" s="50" t="s">
        <v>32</v>
      </c>
      <c r="O5" s="50" t="s">
        <v>33</v>
      </c>
      <c r="P5" s="50" t="s">
        <v>34</v>
      </c>
    </row>
    <row r="6" spans="1:16" ht="13.9" customHeight="1" x14ac:dyDescent="0.2">
      <c r="A6" s="107" t="s">
        <v>4</v>
      </c>
      <c r="B6" s="107"/>
      <c r="C6" s="107"/>
      <c r="D6" s="108"/>
      <c r="E6" s="120"/>
      <c r="F6" s="121"/>
      <c r="G6" s="46"/>
      <c r="H6" s="46"/>
      <c r="I6" s="46"/>
      <c r="J6" s="46"/>
      <c r="K6" s="46"/>
      <c r="L6" s="46"/>
      <c r="M6" s="46"/>
      <c r="N6" s="46"/>
      <c r="O6" s="46"/>
      <c r="P6" s="46"/>
    </row>
    <row r="7" spans="1:16" ht="34.9" customHeight="1" x14ac:dyDescent="0.2">
      <c r="A7" s="41" t="s">
        <v>6</v>
      </c>
      <c r="B7" s="41" t="s">
        <v>20</v>
      </c>
      <c r="C7" s="42" t="s">
        <v>2</v>
      </c>
      <c r="D7" s="42" t="s">
        <v>21</v>
      </c>
      <c r="E7" s="30" t="s">
        <v>0</v>
      </c>
      <c r="F7" s="47" t="s">
        <v>1</v>
      </c>
      <c r="G7" s="9" t="s">
        <v>24</v>
      </c>
      <c r="H7" s="9" t="s">
        <v>24</v>
      </c>
      <c r="I7" s="9" t="s">
        <v>24</v>
      </c>
      <c r="J7" s="9" t="s">
        <v>24</v>
      </c>
      <c r="K7" s="9" t="s">
        <v>24</v>
      </c>
      <c r="L7" s="9" t="s">
        <v>24</v>
      </c>
      <c r="M7" s="9" t="s">
        <v>24</v>
      </c>
      <c r="N7" s="9" t="s">
        <v>24</v>
      </c>
      <c r="O7" s="9" t="s">
        <v>24</v>
      </c>
      <c r="P7" s="9" t="s">
        <v>24</v>
      </c>
    </row>
    <row r="8" spans="1:16" ht="14.25" x14ac:dyDescent="0.2">
      <c r="A8" s="10" t="str">
        <f>'#2 1st Level'!A5</f>
        <v>ingrédient 1</v>
      </c>
      <c r="B8" s="10" t="str">
        <f>'#2 1st Level'!B5</f>
        <v>substance active</v>
      </c>
      <c r="C8" s="22">
        <f>'#2 1st Level'!C5</f>
        <v>0</v>
      </c>
      <c r="D8" s="22">
        <f>'#2 1st Level'!D5</f>
        <v>0</v>
      </c>
      <c r="E8" s="99">
        <f>MIN(G8:P8)</f>
        <v>0</v>
      </c>
      <c r="F8" s="100">
        <f>MAX(G8:P8)</f>
        <v>0</v>
      </c>
      <c r="G8" s="98"/>
      <c r="H8" s="98"/>
      <c r="I8" s="98"/>
      <c r="J8" s="98"/>
      <c r="K8" s="98"/>
      <c r="L8" s="98"/>
      <c r="M8" s="98"/>
      <c r="N8" s="98"/>
      <c r="O8" s="98"/>
      <c r="P8" s="98"/>
    </row>
    <row r="9" spans="1:16" ht="14.25" x14ac:dyDescent="0.2">
      <c r="A9" s="10" t="str">
        <f>'#2 1st Level'!A6</f>
        <v>ingrédient 2</v>
      </c>
      <c r="B9" s="10" t="str">
        <f>'#2 1st Level'!B6</f>
        <v>XXX</v>
      </c>
      <c r="C9" s="22">
        <f>'#2 1st Level'!C6</f>
        <v>0</v>
      </c>
      <c r="D9" s="22">
        <f>'#2 1st Level'!D6</f>
        <v>0</v>
      </c>
      <c r="E9" s="99">
        <f t="shared" ref="E9:E37" si="0">MIN(G9:P9)</f>
        <v>0</v>
      </c>
      <c r="F9" s="100">
        <f t="shared" ref="F9:F37" si="1">MAX(G9:P9)</f>
        <v>0</v>
      </c>
      <c r="G9" s="98"/>
      <c r="H9" s="98"/>
      <c r="I9" s="98"/>
      <c r="J9" s="98"/>
      <c r="K9" s="98"/>
      <c r="L9" s="98"/>
      <c r="M9" s="98"/>
      <c r="N9" s="98"/>
      <c r="O9" s="98"/>
      <c r="P9" s="98"/>
    </row>
    <row r="10" spans="1:16" ht="14.25" x14ac:dyDescent="0.2">
      <c r="A10" s="10" t="str">
        <f>'#2 1st Level'!A7</f>
        <v>ingrédient 3</v>
      </c>
      <c r="B10" s="10" t="str">
        <f>'#2 1st Level'!B7</f>
        <v>XXX</v>
      </c>
      <c r="C10" s="22">
        <f>'#2 1st Level'!C7</f>
        <v>0</v>
      </c>
      <c r="D10" s="22">
        <f>'#2 1st Level'!D7</f>
        <v>0</v>
      </c>
      <c r="E10" s="99">
        <f t="shared" si="0"/>
        <v>0</v>
      </c>
      <c r="F10" s="100">
        <f t="shared" si="1"/>
        <v>0</v>
      </c>
      <c r="G10" s="98"/>
      <c r="H10" s="98"/>
      <c r="I10" s="98"/>
      <c r="J10" s="98"/>
      <c r="K10" s="98"/>
      <c r="L10" s="98"/>
      <c r="M10" s="98"/>
      <c r="N10" s="98"/>
      <c r="O10" s="98"/>
      <c r="P10" s="98"/>
    </row>
    <row r="11" spans="1:16" ht="14.25" x14ac:dyDescent="0.2">
      <c r="A11" s="10" t="str">
        <f>'#2 1st Level'!A8</f>
        <v>ingrédient 4</v>
      </c>
      <c r="B11" s="10" t="str">
        <f>'#2 1st Level'!B8</f>
        <v>XXX</v>
      </c>
      <c r="C11" s="22">
        <f>'#2 1st Level'!C8</f>
        <v>0</v>
      </c>
      <c r="D11" s="22">
        <f>'#2 1st Level'!D8</f>
        <v>0</v>
      </c>
      <c r="E11" s="99">
        <f t="shared" si="0"/>
        <v>0</v>
      </c>
      <c r="F11" s="100">
        <f t="shared" si="1"/>
        <v>0</v>
      </c>
      <c r="G11" s="98"/>
      <c r="H11" s="98"/>
      <c r="I11" s="98"/>
      <c r="J11" s="98"/>
      <c r="K11" s="98"/>
      <c r="L11" s="98"/>
      <c r="M11" s="98"/>
      <c r="N11" s="98"/>
      <c r="O11" s="98"/>
      <c r="P11" s="98"/>
    </row>
    <row r="12" spans="1:16" ht="14.25" x14ac:dyDescent="0.2">
      <c r="A12" s="10" t="str">
        <f>'#2 1st Level'!A9</f>
        <v>ingrédient 5</v>
      </c>
      <c r="B12" s="10" t="str">
        <f>'#2 1st Level'!B9</f>
        <v>XXX</v>
      </c>
      <c r="C12" s="22">
        <f>'#2 1st Level'!C9</f>
        <v>0</v>
      </c>
      <c r="D12" s="22">
        <f>'#2 1st Level'!D9</f>
        <v>0</v>
      </c>
      <c r="E12" s="99">
        <f t="shared" si="0"/>
        <v>0</v>
      </c>
      <c r="F12" s="100">
        <f t="shared" si="1"/>
        <v>0</v>
      </c>
      <c r="G12" s="98"/>
      <c r="H12" s="98"/>
      <c r="I12" s="98"/>
      <c r="J12" s="98"/>
      <c r="K12" s="98"/>
      <c r="L12" s="98"/>
      <c r="M12" s="98"/>
      <c r="N12" s="98"/>
      <c r="O12" s="98"/>
      <c r="P12" s="98"/>
    </row>
    <row r="13" spans="1:16" ht="14.25" x14ac:dyDescent="0.2">
      <c r="A13" s="10" t="str">
        <f>'#2 1st Level'!A10</f>
        <v>ingrédient 6</v>
      </c>
      <c r="B13" s="10" t="str">
        <f>'#2 1st Level'!B10</f>
        <v>XXX</v>
      </c>
      <c r="C13" s="22">
        <f>'#2 1st Level'!C10</f>
        <v>0</v>
      </c>
      <c r="D13" s="22">
        <f>'#2 1st Level'!D10</f>
        <v>0</v>
      </c>
      <c r="E13" s="99">
        <f t="shared" si="0"/>
        <v>0</v>
      </c>
      <c r="F13" s="100">
        <f t="shared" si="1"/>
        <v>0</v>
      </c>
      <c r="G13" s="98"/>
      <c r="H13" s="98"/>
      <c r="I13" s="98"/>
      <c r="J13" s="98"/>
      <c r="K13" s="98"/>
      <c r="L13" s="98"/>
      <c r="M13" s="98"/>
      <c r="N13" s="98"/>
      <c r="O13" s="98"/>
      <c r="P13" s="98"/>
    </row>
    <row r="14" spans="1:16" ht="14.25" x14ac:dyDescent="0.2">
      <c r="A14" s="10" t="str">
        <f>'#2 1st Level'!A11</f>
        <v>ingrédient 7</v>
      </c>
      <c r="B14" s="10" t="str">
        <f>'#2 1st Level'!B11</f>
        <v>XXX</v>
      </c>
      <c r="C14" s="22">
        <f>'#2 1st Level'!C11</f>
        <v>0</v>
      </c>
      <c r="D14" s="22">
        <f>'#2 1st Level'!D11</f>
        <v>0</v>
      </c>
      <c r="E14" s="99">
        <f t="shared" si="0"/>
        <v>0</v>
      </c>
      <c r="F14" s="100">
        <f t="shared" si="1"/>
        <v>0</v>
      </c>
      <c r="G14" s="98"/>
      <c r="H14" s="98"/>
      <c r="I14" s="98"/>
      <c r="J14" s="98"/>
      <c r="K14" s="98"/>
      <c r="L14" s="98"/>
      <c r="M14" s="98"/>
      <c r="N14" s="98"/>
      <c r="O14" s="98"/>
      <c r="P14" s="98"/>
    </row>
    <row r="15" spans="1:16" ht="14.25" x14ac:dyDescent="0.2">
      <c r="A15" s="10" t="str">
        <f>'#2 1st Level'!A12</f>
        <v>ingrédient 8</v>
      </c>
      <c r="B15" s="10" t="str">
        <f>'#2 1st Level'!B12</f>
        <v>XXX</v>
      </c>
      <c r="C15" s="22">
        <f>'#2 1st Level'!C12</f>
        <v>0</v>
      </c>
      <c r="D15" s="22">
        <f>'#2 1st Level'!D12</f>
        <v>0</v>
      </c>
      <c r="E15" s="99">
        <f t="shared" si="0"/>
        <v>0</v>
      </c>
      <c r="F15" s="100">
        <f t="shared" si="1"/>
        <v>0</v>
      </c>
      <c r="G15" s="98"/>
      <c r="H15" s="98"/>
      <c r="I15" s="98"/>
      <c r="J15" s="98"/>
      <c r="K15" s="98"/>
      <c r="L15" s="98"/>
      <c r="M15" s="98"/>
      <c r="N15" s="98"/>
      <c r="O15" s="98"/>
      <c r="P15" s="98"/>
    </row>
    <row r="16" spans="1:16" ht="14.25" x14ac:dyDescent="0.2">
      <c r="A16" s="10" t="str">
        <f>'#2 1st Level'!A13</f>
        <v>ingrédient 9</v>
      </c>
      <c r="B16" s="10" t="str">
        <f>'#2 1st Level'!B13</f>
        <v>XXX</v>
      </c>
      <c r="C16" s="22">
        <f>'#2 1st Level'!C13</f>
        <v>0</v>
      </c>
      <c r="D16" s="22">
        <f>'#2 1st Level'!D13</f>
        <v>0</v>
      </c>
      <c r="E16" s="99">
        <f t="shared" si="0"/>
        <v>0</v>
      </c>
      <c r="F16" s="100">
        <f t="shared" si="1"/>
        <v>0</v>
      </c>
      <c r="G16" s="98"/>
      <c r="H16" s="98"/>
      <c r="I16" s="98"/>
      <c r="J16" s="98"/>
      <c r="K16" s="98"/>
      <c r="L16" s="98"/>
      <c r="M16" s="98"/>
      <c r="N16" s="98"/>
      <c r="O16" s="98"/>
      <c r="P16" s="98"/>
    </row>
    <row r="17" spans="1:16" ht="14.25" x14ac:dyDescent="0.2">
      <c r="A17" s="10" t="str">
        <f>'#2 1st Level'!A14</f>
        <v>ingrédient 10</v>
      </c>
      <c r="B17" s="10" t="str">
        <f>'#2 1st Level'!B14</f>
        <v>XXX</v>
      </c>
      <c r="C17" s="22">
        <f>'#2 1st Level'!C14</f>
        <v>0</v>
      </c>
      <c r="D17" s="22">
        <f>'#2 1st Level'!D14</f>
        <v>0</v>
      </c>
      <c r="E17" s="99">
        <f t="shared" si="0"/>
        <v>0</v>
      </c>
      <c r="F17" s="100">
        <f t="shared" si="1"/>
        <v>0</v>
      </c>
      <c r="G17" s="98"/>
      <c r="H17" s="98"/>
      <c r="I17" s="98"/>
      <c r="J17" s="98"/>
      <c r="K17" s="98"/>
      <c r="L17" s="98"/>
      <c r="M17" s="98"/>
      <c r="N17" s="98"/>
      <c r="O17" s="98"/>
      <c r="P17" s="98"/>
    </row>
    <row r="18" spans="1:16" ht="14.25" x14ac:dyDescent="0.2">
      <c r="A18" s="10" t="str">
        <f>'#2 1st Level'!A15</f>
        <v>ingrédient 11</v>
      </c>
      <c r="B18" s="10" t="str">
        <f>'#2 1st Level'!B15</f>
        <v>XXX</v>
      </c>
      <c r="C18" s="22">
        <f>'#2 1st Level'!C15</f>
        <v>0</v>
      </c>
      <c r="D18" s="22">
        <f>'#2 1st Level'!D15</f>
        <v>0</v>
      </c>
      <c r="E18" s="99">
        <f t="shared" si="0"/>
        <v>0</v>
      </c>
      <c r="F18" s="100">
        <f t="shared" si="1"/>
        <v>0</v>
      </c>
      <c r="G18" s="98"/>
      <c r="H18" s="98"/>
      <c r="I18" s="98"/>
      <c r="J18" s="98"/>
      <c r="K18" s="98"/>
      <c r="L18" s="98"/>
      <c r="M18" s="98"/>
      <c r="N18" s="98"/>
      <c r="O18" s="98"/>
      <c r="P18" s="98"/>
    </row>
    <row r="19" spans="1:16" ht="14.25" x14ac:dyDescent="0.2">
      <c r="A19" s="10" t="str">
        <f>'#2 1st Level'!A16</f>
        <v>ingrédient 12</v>
      </c>
      <c r="B19" s="10" t="str">
        <f>'#2 1st Level'!B16</f>
        <v>XXX</v>
      </c>
      <c r="C19" s="22">
        <f>'#2 1st Level'!C16</f>
        <v>0</v>
      </c>
      <c r="D19" s="22">
        <f>'#2 1st Level'!D16</f>
        <v>0</v>
      </c>
      <c r="E19" s="99">
        <f t="shared" si="0"/>
        <v>0</v>
      </c>
      <c r="F19" s="100">
        <f t="shared" si="1"/>
        <v>0</v>
      </c>
      <c r="G19" s="98"/>
      <c r="H19" s="98"/>
      <c r="I19" s="98"/>
      <c r="J19" s="98"/>
      <c r="K19" s="98"/>
      <c r="L19" s="98"/>
      <c r="M19" s="98"/>
      <c r="N19" s="98"/>
      <c r="O19" s="98"/>
      <c r="P19" s="98"/>
    </row>
    <row r="20" spans="1:16" ht="14.25" x14ac:dyDescent="0.2">
      <c r="A20" s="10" t="str">
        <f>'#2 1st Level'!A17</f>
        <v>ingrédient 13</v>
      </c>
      <c r="B20" s="10" t="str">
        <f>'#2 1st Level'!B17</f>
        <v>XXX</v>
      </c>
      <c r="C20" s="22">
        <f>'#2 1st Level'!C17</f>
        <v>0</v>
      </c>
      <c r="D20" s="22">
        <f>'#2 1st Level'!D17</f>
        <v>0</v>
      </c>
      <c r="E20" s="99">
        <f t="shared" si="0"/>
        <v>0</v>
      </c>
      <c r="F20" s="100">
        <f t="shared" si="1"/>
        <v>0</v>
      </c>
      <c r="G20" s="98"/>
      <c r="H20" s="98"/>
      <c r="I20" s="98"/>
      <c r="J20" s="98"/>
      <c r="K20" s="98"/>
      <c r="L20" s="98"/>
      <c r="M20" s="98"/>
      <c r="N20" s="98"/>
      <c r="O20" s="98"/>
      <c r="P20" s="98"/>
    </row>
    <row r="21" spans="1:16" ht="14.25" x14ac:dyDescent="0.2">
      <c r="A21" s="10" t="str">
        <f>'#2 1st Level'!A18</f>
        <v>ingrédient 14</v>
      </c>
      <c r="B21" s="10" t="str">
        <f>'#2 1st Level'!B18</f>
        <v>XXX</v>
      </c>
      <c r="C21" s="22">
        <f>'#2 1st Level'!C18</f>
        <v>0</v>
      </c>
      <c r="D21" s="22">
        <f>'#2 1st Level'!D18</f>
        <v>0</v>
      </c>
      <c r="E21" s="99">
        <f t="shared" si="0"/>
        <v>0</v>
      </c>
      <c r="F21" s="100">
        <f t="shared" si="1"/>
        <v>0</v>
      </c>
      <c r="G21" s="98"/>
      <c r="H21" s="98"/>
      <c r="I21" s="98"/>
      <c r="J21" s="98"/>
      <c r="K21" s="98"/>
      <c r="L21" s="98"/>
      <c r="M21" s="98"/>
      <c r="N21" s="98"/>
      <c r="O21" s="98"/>
      <c r="P21" s="98"/>
    </row>
    <row r="22" spans="1:16" ht="14.25" x14ac:dyDescent="0.2">
      <c r="A22" s="10" t="str">
        <f>'#2 1st Level'!A19</f>
        <v>ingrédient 15</v>
      </c>
      <c r="B22" s="10" t="str">
        <f>'#2 1st Level'!B19</f>
        <v>XXX</v>
      </c>
      <c r="C22" s="22">
        <f>'#2 1st Level'!C19</f>
        <v>0</v>
      </c>
      <c r="D22" s="22">
        <f>'#2 1st Level'!D19</f>
        <v>0</v>
      </c>
      <c r="E22" s="99">
        <f t="shared" si="0"/>
        <v>0</v>
      </c>
      <c r="F22" s="100">
        <f t="shared" si="1"/>
        <v>0</v>
      </c>
      <c r="G22" s="98"/>
      <c r="H22" s="98"/>
      <c r="I22" s="98"/>
      <c r="J22" s="98"/>
      <c r="K22" s="98"/>
      <c r="L22" s="98"/>
      <c r="M22" s="98"/>
      <c r="N22" s="98"/>
      <c r="O22" s="98"/>
      <c r="P22" s="98"/>
    </row>
    <row r="23" spans="1:16" ht="14.25" x14ac:dyDescent="0.2">
      <c r="A23" s="10" t="str">
        <f>'#2 1st Level'!A20</f>
        <v>ingrédient 16</v>
      </c>
      <c r="B23" s="10" t="str">
        <f>'#2 1st Level'!B20</f>
        <v>XXX</v>
      </c>
      <c r="C23" s="22">
        <f>'#2 1st Level'!C20</f>
        <v>0</v>
      </c>
      <c r="D23" s="22">
        <f>'#2 1st Level'!D20</f>
        <v>0</v>
      </c>
      <c r="E23" s="99">
        <f t="shared" si="0"/>
        <v>0</v>
      </c>
      <c r="F23" s="100">
        <f t="shared" si="1"/>
        <v>0</v>
      </c>
      <c r="G23" s="98"/>
      <c r="H23" s="98"/>
      <c r="I23" s="98"/>
      <c r="J23" s="98"/>
      <c r="K23" s="98"/>
      <c r="L23" s="98"/>
      <c r="M23" s="98"/>
      <c r="N23" s="98"/>
      <c r="O23" s="98"/>
      <c r="P23" s="98"/>
    </row>
    <row r="24" spans="1:16" ht="14.25" x14ac:dyDescent="0.2">
      <c r="A24" s="10" t="str">
        <f>'#2 1st Level'!A21</f>
        <v>ingrédient 17</v>
      </c>
      <c r="B24" s="10" t="str">
        <f>'#2 1st Level'!B21</f>
        <v>XXX</v>
      </c>
      <c r="C24" s="22">
        <f>'#2 1st Level'!C21</f>
        <v>0</v>
      </c>
      <c r="D24" s="22">
        <f>'#2 1st Level'!D21</f>
        <v>0</v>
      </c>
      <c r="E24" s="99">
        <f t="shared" si="0"/>
        <v>0</v>
      </c>
      <c r="F24" s="100">
        <f t="shared" si="1"/>
        <v>0</v>
      </c>
      <c r="G24" s="98"/>
      <c r="H24" s="98"/>
      <c r="I24" s="98"/>
      <c r="J24" s="98"/>
      <c r="K24" s="98"/>
      <c r="L24" s="98"/>
      <c r="M24" s="98"/>
      <c r="N24" s="98"/>
      <c r="O24" s="98"/>
      <c r="P24" s="98"/>
    </row>
    <row r="25" spans="1:16" ht="14.25" x14ac:dyDescent="0.2">
      <c r="A25" s="10" t="str">
        <f>'#2 1st Level'!A22</f>
        <v>ingrédient 18</v>
      </c>
      <c r="B25" s="10" t="str">
        <f>'#2 1st Level'!B22</f>
        <v>XXX</v>
      </c>
      <c r="C25" s="22">
        <f>'#2 1st Level'!C22</f>
        <v>0</v>
      </c>
      <c r="D25" s="22">
        <f>'#2 1st Level'!D22</f>
        <v>0</v>
      </c>
      <c r="E25" s="99">
        <f t="shared" si="0"/>
        <v>0</v>
      </c>
      <c r="F25" s="100">
        <f t="shared" si="1"/>
        <v>0</v>
      </c>
      <c r="G25" s="98"/>
      <c r="H25" s="98"/>
      <c r="I25" s="98"/>
      <c r="J25" s="98"/>
      <c r="K25" s="98"/>
      <c r="L25" s="98"/>
      <c r="M25" s="98"/>
      <c r="N25" s="98"/>
      <c r="O25" s="98"/>
      <c r="P25" s="98"/>
    </row>
    <row r="26" spans="1:16" ht="14.25" x14ac:dyDescent="0.2">
      <c r="A26" s="10" t="str">
        <f>'#2 1st Level'!A23</f>
        <v>ingrédient 19</v>
      </c>
      <c r="B26" s="10" t="str">
        <f>'#2 1st Level'!B23</f>
        <v>XXX</v>
      </c>
      <c r="C26" s="22">
        <f>'#2 1st Level'!C23</f>
        <v>0</v>
      </c>
      <c r="D26" s="22">
        <f>'#2 1st Level'!D23</f>
        <v>0</v>
      </c>
      <c r="E26" s="99">
        <f t="shared" si="0"/>
        <v>0</v>
      </c>
      <c r="F26" s="100">
        <f t="shared" si="1"/>
        <v>0</v>
      </c>
      <c r="G26" s="98"/>
      <c r="H26" s="98"/>
      <c r="I26" s="98"/>
      <c r="J26" s="98"/>
      <c r="K26" s="98"/>
      <c r="L26" s="98"/>
      <c r="M26" s="98"/>
      <c r="N26" s="98"/>
      <c r="O26" s="98"/>
      <c r="P26" s="98"/>
    </row>
    <row r="27" spans="1:16" ht="14.25" x14ac:dyDescent="0.2">
      <c r="A27" s="10" t="str">
        <f>'#2 1st Level'!A24</f>
        <v>ingrédient 20</v>
      </c>
      <c r="B27" s="10" t="str">
        <f>'#2 1st Level'!B24</f>
        <v>XXX</v>
      </c>
      <c r="C27" s="22">
        <f>'#2 1st Level'!C24</f>
        <v>0</v>
      </c>
      <c r="D27" s="22">
        <f>'#2 1st Level'!D24</f>
        <v>0</v>
      </c>
      <c r="E27" s="99">
        <f t="shared" si="0"/>
        <v>0</v>
      </c>
      <c r="F27" s="100">
        <f t="shared" si="1"/>
        <v>0</v>
      </c>
      <c r="G27" s="98"/>
      <c r="H27" s="98"/>
      <c r="I27" s="98"/>
      <c r="J27" s="98"/>
      <c r="K27" s="98"/>
      <c r="L27" s="98"/>
      <c r="M27" s="98"/>
      <c r="N27" s="98"/>
      <c r="O27" s="98"/>
      <c r="P27" s="98"/>
    </row>
    <row r="28" spans="1:16" ht="14.25" x14ac:dyDescent="0.2">
      <c r="A28" s="10" t="str">
        <f>'#2 1st Level'!A25</f>
        <v>ingrédient 21</v>
      </c>
      <c r="B28" s="10" t="str">
        <f>'#2 1st Level'!B25</f>
        <v>XXX</v>
      </c>
      <c r="C28" s="22">
        <f>'#2 1st Level'!C25</f>
        <v>0</v>
      </c>
      <c r="D28" s="22">
        <f>'#2 1st Level'!D25</f>
        <v>0</v>
      </c>
      <c r="E28" s="99">
        <f t="shared" si="0"/>
        <v>0</v>
      </c>
      <c r="F28" s="100">
        <f t="shared" si="1"/>
        <v>0</v>
      </c>
      <c r="G28" s="98"/>
      <c r="H28" s="98"/>
      <c r="I28" s="98"/>
      <c r="J28" s="98"/>
      <c r="K28" s="98"/>
      <c r="L28" s="98"/>
      <c r="M28" s="98"/>
      <c r="N28" s="98"/>
      <c r="O28" s="98"/>
      <c r="P28" s="98"/>
    </row>
    <row r="29" spans="1:16" ht="14.25" x14ac:dyDescent="0.2">
      <c r="A29" s="10" t="str">
        <f>'#2 1st Level'!A26</f>
        <v>ingrédient 22</v>
      </c>
      <c r="B29" s="10" t="str">
        <f>'#2 1st Level'!B26</f>
        <v>XXX</v>
      </c>
      <c r="C29" s="22">
        <f>'#2 1st Level'!C26</f>
        <v>0</v>
      </c>
      <c r="D29" s="22">
        <f>'#2 1st Level'!D26</f>
        <v>0</v>
      </c>
      <c r="E29" s="99">
        <f t="shared" si="0"/>
        <v>0</v>
      </c>
      <c r="F29" s="100">
        <f t="shared" si="1"/>
        <v>0</v>
      </c>
      <c r="G29" s="98"/>
      <c r="H29" s="98"/>
      <c r="I29" s="98"/>
      <c r="J29" s="98"/>
      <c r="K29" s="98"/>
      <c r="L29" s="98"/>
      <c r="M29" s="98"/>
      <c r="N29" s="98"/>
      <c r="O29" s="98"/>
      <c r="P29" s="98"/>
    </row>
    <row r="30" spans="1:16" ht="14.25" x14ac:dyDescent="0.2">
      <c r="A30" s="10" t="str">
        <f>'#2 1st Level'!A27</f>
        <v>ingrédient 23</v>
      </c>
      <c r="B30" s="10" t="str">
        <f>'#2 1st Level'!B27</f>
        <v>XXX</v>
      </c>
      <c r="C30" s="22">
        <f>'#2 1st Level'!C27</f>
        <v>0</v>
      </c>
      <c r="D30" s="22">
        <f>'#2 1st Level'!D27</f>
        <v>0</v>
      </c>
      <c r="E30" s="99">
        <f t="shared" si="0"/>
        <v>0</v>
      </c>
      <c r="F30" s="100">
        <f t="shared" si="1"/>
        <v>0</v>
      </c>
      <c r="G30" s="98"/>
      <c r="H30" s="98"/>
      <c r="I30" s="98"/>
      <c r="J30" s="98"/>
      <c r="K30" s="98"/>
      <c r="L30" s="98"/>
      <c r="M30" s="98"/>
      <c r="N30" s="98"/>
      <c r="O30" s="98"/>
      <c r="P30" s="98"/>
    </row>
    <row r="31" spans="1:16" ht="14.25" x14ac:dyDescent="0.2">
      <c r="A31" s="10" t="str">
        <f>'#2 1st Level'!A28</f>
        <v>ingrédient 24</v>
      </c>
      <c r="B31" s="10" t="str">
        <f>'#2 1st Level'!B28</f>
        <v>XXX</v>
      </c>
      <c r="C31" s="22">
        <f>'#2 1st Level'!C28</f>
        <v>0</v>
      </c>
      <c r="D31" s="22">
        <f>'#2 1st Level'!D28</f>
        <v>0</v>
      </c>
      <c r="E31" s="99">
        <f t="shared" si="0"/>
        <v>0</v>
      </c>
      <c r="F31" s="100">
        <f t="shared" si="1"/>
        <v>0</v>
      </c>
      <c r="G31" s="98"/>
      <c r="H31" s="98"/>
      <c r="I31" s="98"/>
      <c r="J31" s="98"/>
      <c r="K31" s="98"/>
      <c r="L31" s="98"/>
      <c r="M31" s="98"/>
      <c r="N31" s="98"/>
      <c r="O31" s="98"/>
      <c r="P31" s="98"/>
    </row>
    <row r="32" spans="1:16" ht="14.25" x14ac:dyDescent="0.2">
      <c r="A32" s="10" t="str">
        <f>'#2 1st Level'!A29</f>
        <v>ingrédient 25</v>
      </c>
      <c r="B32" s="10" t="str">
        <f>'#2 1st Level'!B29</f>
        <v>XXX</v>
      </c>
      <c r="C32" s="22">
        <f>'#2 1st Level'!C29</f>
        <v>0</v>
      </c>
      <c r="D32" s="22">
        <f>'#2 1st Level'!D29</f>
        <v>0</v>
      </c>
      <c r="E32" s="99">
        <f t="shared" si="0"/>
        <v>0</v>
      </c>
      <c r="F32" s="100">
        <f t="shared" si="1"/>
        <v>0</v>
      </c>
      <c r="G32" s="98"/>
      <c r="H32" s="98"/>
      <c r="I32" s="98"/>
      <c r="J32" s="98"/>
      <c r="K32" s="98"/>
      <c r="L32" s="98"/>
      <c r="M32" s="98"/>
      <c r="N32" s="98"/>
      <c r="O32" s="98"/>
      <c r="P32" s="98"/>
    </row>
    <row r="33" spans="1:16" ht="14.25" x14ac:dyDescent="0.2">
      <c r="A33" s="10" t="str">
        <f>'#2 1st Level'!A30</f>
        <v>ingrédient 26</v>
      </c>
      <c r="B33" s="10" t="str">
        <f>'#2 1st Level'!B30</f>
        <v>XXX</v>
      </c>
      <c r="C33" s="22">
        <f>'#2 1st Level'!C30</f>
        <v>0</v>
      </c>
      <c r="D33" s="22">
        <f>'#2 1st Level'!D30</f>
        <v>0</v>
      </c>
      <c r="E33" s="99">
        <f t="shared" si="0"/>
        <v>0</v>
      </c>
      <c r="F33" s="100">
        <f t="shared" si="1"/>
        <v>0</v>
      </c>
      <c r="G33" s="98"/>
      <c r="H33" s="98"/>
      <c r="I33" s="98"/>
      <c r="J33" s="98"/>
      <c r="K33" s="98"/>
      <c r="L33" s="98"/>
      <c r="M33" s="98"/>
      <c r="N33" s="98"/>
      <c r="O33" s="98"/>
      <c r="P33" s="98"/>
    </row>
    <row r="34" spans="1:16" ht="14.25" x14ac:dyDescent="0.2">
      <c r="A34" s="10" t="str">
        <f>'#2 1st Level'!A31</f>
        <v>ingrédient 27</v>
      </c>
      <c r="B34" s="10" t="str">
        <f>'#2 1st Level'!B31</f>
        <v>XXX</v>
      </c>
      <c r="C34" s="22">
        <f>'#2 1st Level'!C31</f>
        <v>0</v>
      </c>
      <c r="D34" s="22">
        <f>'#2 1st Level'!D31</f>
        <v>0</v>
      </c>
      <c r="E34" s="99">
        <f t="shared" si="0"/>
        <v>0</v>
      </c>
      <c r="F34" s="100">
        <f t="shared" si="1"/>
        <v>0</v>
      </c>
      <c r="G34" s="98"/>
      <c r="H34" s="98"/>
      <c r="I34" s="98"/>
      <c r="J34" s="98"/>
      <c r="K34" s="98"/>
      <c r="L34" s="98"/>
      <c r="M34" s="98"/>
      <c r="N34" s="98"/>
      <c r="O34" s="98"/>
      <c r="P34" s="98"/>
    </row>
    <row r="35" spans="1:16" ht="14.25" x14ac:dyDescent="0.2">
      <c r="A35" s="10" t="str">
        <f>'#2 1st Level'!A32</f>
        <v>ingrédient 28</v>
      </c>
      <c r="B35" s="10" t="str">
        <f>'#2 1st Level'!B32</f>
        <v>XXX</v>
      </c>
      <c r="C35" s="22">
        <f>'#2 1st Level'!C32</f>
        <v>0</v>
      </c>
      <c r="D35" s="22">
        <f>'#2 1st Level'!D32</f>
        <v>0</v>
      </c>
      <c r="E35" s="99">
        <f t="shared" si="0"/>
        <v>0</v>
      </c>
      <c r="F35" s="100">
        <f t="shared" si="1"/>
        <v>0</v>
      </c>
      <c r="G35" s="98"/>
      <c r="H35" s="98"/>
      <c r="I35" s="98"/>
      <c r="J35" s="98"/>
      <c r="K35" s="98"/>
      <c r="L35" s="98"/>
      <c r="M35" s="98"/>
      <c r="N35" s="98"/>
      <c r="O35" s="98"/>
      <c r="P35" s="98"/>
    </row>
    <row r="36" spans="1:16" ht="14.25" x14ac:dyDescent="0.2">
      <c r="A36" s="10" t="str">
        <f>'#2 1st Level'!A33</f>
        <v>ingrédient 29</v>
      </c>
      <c r="B36" s="10" t="str">
        <f>'#2 1st Level'!B33</f>
        <v>XXX</v>
      </c>
      <c r="C36" s="22">
        <f>'#2 1st Level'!C33</f>
        <v>0</v>
      </c>
      <c r="D36" s="22">
        <f>'#2 1st Level'!D33</f>
        <v>0</v>
      </c>
      <c r="E36" s="99">
        <f t="shared" si="0"/>
        <v>0</v>
      </c>
      <c r="F36" s="100">
        <f t="shared" si="1"/>
        <v>0</v>
      </c>
      <c r="G36" s="98"/>
      <c r="H36" s="98"/>
      <c r="I36" s="98"/>
      <c r="J36" s="98"/>
      <c r="K36" s="98"/>
      <c r="L36" s="98"/>
      <c r="M36" s="98"/>
      <c r="N36" s="98"/>
      <c r="O36" s="98"/>
      <c r="P36" s="98"/>
    </row>
    <row r="37" spans="1:16" ht="14.25" x14ac:dyDescent="0.2">
      <c r="A37" s="10" t="str">
        <f>'#2 1st Level'!A34</f>
        <v>ingrédient 30</v>
      </c>
      <c r="B37" s="10" t="str">
        <f>'#2 1st Level'!B34</f>
        <v>XXX</v>
      </c>
      <c r="C37" s="22">
        <f>'#2 1st Level'!C34</f>
        <v>0</v>
      </c>
      <c r="D37" s="22">
        <f>'#2 1st Level'!D34</f>
        <v>0</v>
      </c>
      <c r="E37" s="99">
        <f t="shared" si="0"/>
        <v>0</v>
      </c>
      <c r="F37" s="100">
        <f t="shared" si="1"/>
        <v>0</v>
      </c>
      <c r="G37" s="98"/>
      <c r="H37" s="98"/>
      <c r="I37" s="98"/>
      <c r="J37" s="98"/>
      <c r="K37" s="98"/>
      <c r="L37" s="98"/>
      <c r="M37" s="98"/>
      <c r="N37" s="98"/>
      <c r="O37" s="98"/>
      <c r="P37" s="98"/>
    </row>
    <row r="38" spans="1:16" s="12" customFormat="1" x14ac:dyDescent="0.2">
      <c r="A38" s="17" t="s">
        <v>22</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A6:D6"/>
    <mergeCell ref="E3:F3"/>
    <mergeCell ref="E4:F6"/>
    <mergeCell ref="G3:P3"/>
    <mergeCell ref="E1:P2"/>
  </mergeCells>
  <conditionalFormatting sqref="A27:A37">
    <cfRule type="duplicateValues" dxfId="7" priority="1"/>
  </conditionalFormatting>
  <conditionalFormatting sqref="A8:A37">
    <cfRule type="duplicateValues" dxfId="6" priority="2"/>
  </conditionalFormatting>
  <conditionalFormatting sqref="A8:A37">
    <cfRule type="duplicateValues" dxfId="5" priority="3"/>
  </conditionalFormatting>
  <pageMargins left="0.75" right="0.75" top="1" bottom="1" header="0.5" footer="0.5"/>
  <pageSetup paperSize="9" scale="4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D021-B606-461D-8E6D-9B8D2B62BF10}">
  <sheetPr>
    <pageSetUpPr fitToPage="1"/>
  </sheetPr>
  <dimension ref="A1:P55"/>
  <sheetViews>
    <sheetView zoomScale="85" zoomScaleNormal="85" workbookViewId="0">
      <selection activeCell="E8" sqref="E8:P37"/>
    </sheetView>
  </sheetViews>
  <sheetFormatPr baseColWidth="10" defaultColWidth="9.140625" defaultRowHeight="12.75" x14ac:dyDescent="0.2"/>
  <cols>
    <col min="1" max="1" width="41.28515625" style="5" customWidth="1"/>
    <col min="2" max="2" width="18.7109375" style="6" customWidth="1"/>
    <col min="3" max="4" width="18.7109375" style="5" customWidth="1"/>
    <col min="5" max="5" width="9.85546875" style="5" customWidth="1"/>
    <col min="6" max="6" width="11.140625" style="5" customWidth="1"/>
    <col min="7" max="7" width="12.28515625" style="5" customWidth="1"/>
    <col min="8" max="16" width="12.28515625" style="1" customWidth="1"/>
    <col min="17" max="16384" width="9.140625" style="1"/>
  </cols>
  <sheetData>
    <row r="1" spans="1:16" ht="13.15" customHeight="1" x14ac:dyDescent="0.2">
      <c r="E1" s="114" t="s">
        <v>118</v>
      </c>
      <c r="F1" s="115"/>
      <c r="G1" s="115"/>
      <c r="H1" s="115"/>
      <c r="I1" s="115"/>
      <c r="J1" s="115"/>
      <c r="K1" s="115"/>
      <c r="L1" s="115"/>
      <c r="M1" s="115"/>
      <c r="N1" s="115"/>
      <c r="O1" s="115"/>
      <c r="P1" s="115"/>
    </row>
    <row r="2" spans="1:16" x14ac:dyDescent="0.2">
      <c r="E2" s="122"/>
      <c r="F2" s="123"/>
      <c r="G2" s="123"/>
      <c r="H2" s="123"/>
      <c r="I2" s="123"/>
      <c r="J2" s="123"/>
      <c r="K2" s="123"/>
      <c r="L2" s="123"/>
      <c r="M2" s="123"/>
      <c r="N2" s="123"/>
      <c r="O2" s="123"/>
      <c r="P2" s="123"/>
    </row>
    <row r="3" spans="1:16" ht="43.9" customHeight="1" x14ac:dyDescent="0.2">
      <c r="A3" s="8"/>
      <c r="B3" s="3"/>
      <c r="C3" s="2"/>
      <c r="D3" s="2"/>
      <c r="E3" s="116" t="s">
        <v>3</v>
      </c>
      <c r="F3" s="117"/>
      <c r="G3" s="112" t="s">
        <v>16</v>
      </c>
      <c r="H3" s="113"/>
      <c r="I3" s="113"/>
      <c r="J3" s="113"/>
      <c r="K3" s="113"/>
      <c r="L3" s="113"/>
      <c r="M3" s="113"/>
      <c r="N3" s="113"/>
      <c r="O3" s="113"/>
      <c r="P3" s="113"/>
    </row>
    <row r="4" spans="1:16" ht="13.9" customHeight="1" x14ac:dyDescent="0.2">
      <c r="A4" s="7"/>
      <c r="B4" s="3"/>
      <c r="C4" s="7"/>
      <c r="D4" s="1"/>
      <c r="E4" s="118" t="s">
        <v>73</v>
      </c>
      <c r="F4" s="119"/>
      <c r="G4" s="50" t="s">
        <v>17</v>
      </c>
      <c r="H4" s="50" t="s">
        <v>17</v>
      </c>
      <c r="I4" s="50" t="s">
        <v>17</v>
      </c>
      <c r="J4" s="50" t="s">
        <v>17</v>
      </c>
      <c r="K4" s="50" t="s">
        <v>17</v>
      </c>
      <c r="L4" s="50" t="s">
        <v>17</v>
      </c>
      <c r="M4" s="50" t="s">
        <v>17</v>
      </c>
      <c r="N4" s="50" t="s">
        <v>17</v>
      </c>
      <c r="O4" s="50" t="s">
        <v>17</v>
      </c>
      <c r="P4" s="50" t="s">
        <v>17</v>
      </c>
    </row>
    <row r="5" spans="1:16" ht="55.9" customHeight="1" x14ac:dyDescent="0.2">
      <c r="A5" s="7"/>
      <c r="B5" s="3"/>
      <c r="D5" s="23"/>
      <c r="E5" s="120"/>
      <c r="F5" s="121"/>
      <c r="G5" s="50" t="s">
        <v>25</v>
      </c>
      <c r="H5" s="50" t="s">
        <v>26</v>
      </c>
      <c r="I5" s="50" t="s">
        <v>27</v>
      </c>
      <c r="J5" s="50" t="s">
        <v>28</v>
      </c>
      <c r="K5" s="50" t="s">
        <v>29</v>
      </c>
      <c r="L5" s="50" t="s">
        <v>30</v>
      </c>
      <c r="M5" s="50" t="s">
        <v>31</v>
      </c>
      <c r="N5" s="50" t="s">
        <v>32</v>
      </c>
      <c r="O5" s="50" t="s">
        <v>33</v>
      </c>
      <c r="P5" s="50" t="s">
        <v>34</v>
      </c>
    </row>
    <row r="6" spans="1:16" ht="13.9" customHeight="1" x14ac:dyDescent="0.2">
      <c r="A6" s="107" t="s">
        <v>4</v>
      </c>
      <c r="B6" s="107"/>
      <c r="C6" s="107"/>
      <c r="D6" s="108"/>
      <c r="E6" s="120"/>
      <c r="F6" s="121"/>
      <c r="G6" s="46"/>
      <c r="H6" s="46"/>
      <c r="I6" s="46"/>
      <c r="J6" s="46"/>
      <c r="K6" s="46"/>
      <c r="L6" s="46"/>
      <c r="M6" s="46"/>
      <c r="N6" s="46"/>
      <c r="O6" s="46"/>
      <c r="P6" s="46"/>
    </row>
    <row r="7" spans="1:16" ht="34.9" customHeight="1" x14ac:dyDescent="0.2">
      <c r="A7" s="41" t="s">
        <v>6</v>
      </c>
      <c r="B7" s="41" t="s">
        <v>20</v>
      </c>
      <c r="C7" s="42" t="s">
        <v>2</v>
      </c>
      <c r="D7" s="42" t="s">
        <v>21</v>
      </c>
      <c r="E7" s="30" t="s">
        <v>0</v>
      </c>
      <c r="F7" s="47" t="s">
        <v>1</v>
      </c>
      <c r="G7" s="9" t="s">
        <v>24</v>
      </c>
      <c r="H7" s="9" t="s">
        <v>24</v>
      </c>
      <c r="I7" s="9" t="s">
        <v>24</v>
      </c>
      <c r="J7" s="9" t="s">
        <v>24</v>
      </c>
      <c r="K7" s="9" t="s">
        <v>24</v>
      </c>
      <c r="L7" s="9" t="s">
        <v>24</v>
      </c>
      <c r="M7" s="9" t="s">
        <v>24</v>
      </c>
      <c r="N7" s="9" t="s">
        <v>24</v>
      </c>
      <c r="O7" s="9" t="s">
        <v>24</v>
      </c>
      <c r="P7" s="9" t="s">
        <v>24</v>
      </c>
    </row>
    <row r="8" spans="1:16" ht="14.25" x14ac:dyDescent="0.2">
      <c r="A8" s="10" t="str">
        <f>'#2 1st Level'!A5</f>
        <v>ingrédient 1</v>
      </c>
      <c r="B8" s="10" t="str">
        <f>'#2 1st Level'!B5</f>
        <v>substance active</v>
      </c>
      <c r="C8" s="22">
        <f>'#2 1st Level'!C5</f>
        <v>0</v>
      </c>
      <c r="D8" s="22">
        <f>'#2 1st Level'!D5</f>
        <v>0</v>
      </c>
      <c r="E8" s="99">
        <f>MIN(G8:P8)</f>
        <v>0</v>
      </c>
      <c r="F8" s="100">
        <f>MAX(G8:P8)</f>
        <v>0</v>
      </c>
      <c r="G8" s="98"/>
      <c r="H8" s="98"/>
      <c r="I8" s="98"/>
      <c r="J8" s="98"/>
      <c r="K8" s="98"/>
      <c r="L8" s="98"/>
      <c r="M8" s="98"/>
      <c r="N8" s="98"/>
      <c r="O8" s="98"/>
      <c r="P8" s="98"/>
    </row>
    <row r="9" spans="1:16" ht="14.25" x14ac:dyDescent="0.2">
      <c r="A9" s="10" t="str">
        <f>'#2 1st Level'!A6</f>
        <v>ingrédient 2</v>
      </c>
      <c r="B9" s="10" t="str">
        <f>'#2 1st Level'!B6</f>
        <v>XXX</v>
      </c>
      <c r="C9" s="22">
        <f>'#2 1st Level'!C6</f>
        <v>0</v>
      </c>
      <c r="D9" s="22">
        <f>'#2 1st Level'!D6</f>
        <v>0</v>
      </c>
      <c r="E9" s="99">
        <f t="shared" ref="E9:E37" si="0">MIN(G9:P9)</f>
        <v>0</v>
      </c>
      <c r="F9" s="100">
        <f t="shared" ref="F9:F37" si="1">MAX(G9:P9)</f>
        <v>0</v>
      </c>
      <c r="G9" s="98"/>
      <c r="H9" s="98"/>
      <c r="I9" s="98"/>
      <c r="J9" s="98"/>
      <c r="K9" s="98"/>
      <c r="L9" s="98"/>
      <c r="M9" s="98"/>
      <c r="N9" s="98"/>
      <c r="O9" s="98"/>
      <c r="P9" s="98"/>
    </row>
    <row r="10" spans="1:16" ht="14.25" x14ac:dyDescent="0.2">
      <c r="A10" s="10" t="str">
        <f>'#2 1st Level'!A7</f>
        <v>ingrédient 3</v>
      </c>
      <c r="B10" s="10" t="str">
        <f>'#2 1st Level'!B7</f>
        <v>XXX</v>
      </c>
      <c r="C10" s="22">
        <f>'#2 1st Level'!C7</f>
        <v>0</v>
      </c>
      <c r="D10" s="22">
        <f>'#2 1st Level'!D7</f>
        <v>0</v>
      </c>
      <c r="E10" s="99">
        <f t="shared" si="0"/>
        <v>0</v>
      </c>
      <c r="F10" s="100">
        <f t="shared" si="1"/>
        <v>0</v>
      </c>
      <c r="G10" s="98"/>
      <c r="H10" s="98"/>
      <c r="I10" s="98"/>
      <c r="J10" s="98"/>
      <c r="K10" s="98"/>
      <c r="L10" s="98"/>
      <c r="M10" s="98"/>
      <c r="N10" s="98"/>
      <c r="O10" s="98"/>
      <c r="P10" s="98"/>
    </row>
    <row r="11" spans="1:16" ht="14.25" x14ac:dyDescent="0.2">
      <c r="A11" s="10" t="str">
        <f>'#2 1st Level'!A8</f>
        <v>ingrédient 4</v>
      </c>
      <c r="B11" s="10" t="str">
        <f>'#2 1st Level'!B8</f>
        <v>XXX</v>
      </c>
      <c r="C11" s="22">
        <f>'#2 1st Level'!C8</f>
        <v>0</v>
      </c>
      <c r="D11" s="22">
        <f>'#2 1st Level'!D8</f>
        <v>0</v>
      </c>
      <c r="E11" s="99">
        <f t="shared" si="0"/>
        <v>0</v>
      </c>
      <c r="F11" s="100">
        <f t="shared" si="1"/>
        <v>0</v>
      </c>
      <c r="G11" s="98"/>
      <c r="H11" s="98"/>
      <c r="I11" s="98"/>
      <c r="J11" s="98"/>
      <c r="K11" s="98"/>
      <c r="L11" s="98"/>
      <c r="M11" s="98"/>
      <c r="N11" s="98"/>
      <c r="O11" s="98"/>
      <c r="P11" s="98"/>
    </row>
    <row r="12" spans="1:16" ht="14.25" x14ac:dyDescent="0.2">
      <c r="A12" s="10" t="str">
        <f>'#2 1st Level'!A9</f>
        <v>ingrédient 5</v>
      </c>
      <c r="B12" s="10" t="str">
        <f>'#2 1st Level'!B9</f>
        <v>XXX</v>
      </c>
      <c r="C12" s="22">
        <f>'#2 1st Level'!C9</f>
        <v>0</v>
      </c>
      <c r="D12" s="22">
        <f>'#2 1st Level'!D9</f>
        <v>0</v>
      </c>
      <c r="E12" s="99">
        <f t="shared" si="0"/>
        <v>0</v>
      </c>
      <c r="F12" s="100">
        <f t="shared" si="1"/>
        <v>0</v>
      </c>
      <c r="G12" s="98"/>
      <c r="H12" s="98"/>
      <c r="I12" s="98"/>
      <c r="J12" s="98"/>
      <c r="K12" s="98"/>
      <c r="L12" s="98"/>
      <c r="M12" s="98"/>
      <c r="N12" s="98"/>
      <c r="O12" s="98"/>
      <c r="P12" s="98"/>
    </row>
    <row r="13" spans="1:16" ht="14.25" x14ac:dyDescent="0.2">
      <c r="A13" s="10" t="str">
        <f>'#2 1st Level'!A10</f>
        <v>ingrédient 6</v>
      </c>
      <c r="B13" s="10" t="str">
        <f>'#2 1st Level'!B10</f>
        <v>XXX</v>
      </c>
      <c r="C13" s="22">
        <f>'#2 1st Level'!C10</f>
        <v>0</v>
      </c>
      <c r="D13" s="22">
        <f>'#2 1st Level'!D10</f>
        <v>0</v>
      </c>
      <c r="E13" s="99">
        <f t="shared" si="0"/>
        <v>0</v>
      </c>
      <c r="F13" s="100">
        <f t="shared" si="1"/>
        <v>0</v>
      </c>
      <c r="G13" s="98"/>
      <c r="H13" s="98"/>
      <c r="I13" s="98"/>
      <c r="J13" s="98"/>
      <c r="K13" s="98"/>
      <c r="L13" s="98"/>
      <c r="M13" s="98"/>
      <c r="N13" s="98"/>
      <c r="O13" s="98"/>
      <c r="P13" s="98"/>
    </row>
    <row r="14" spans="1:16" ht="14.25" x14ac:dyDescent="0.2">
      <c r="A14" s="10" t="str">
        <f>'#2 1st Level'!A11</f>
        <v>ingrédient 7</v>
      </c>
      <c r="B14" s="10" t="str">
        <f>'#2 1st Level'!B11</f>
        <v>XXX</v>
      </c>
      <c r="C14" s="22">
        <f>'#2 1st Level'!C11</f>
        <v>0</v>
      </c>
      <c r="D14" s="22">
        <f>'#2 1st Level'!D11</f>
        <v>0</v>
      </c>
      <c r="E14" s="99">
        <f t="shared" si="0"/>
        <v>0</v>
      </c>
      <c r="F14" s="100">
        <f t="shared" si="1"/>
        <v>0</v>
      </c>
      <c r="G14" s="98"/>
      <c r="H14" s="98"/>
      <c r="I14" s="98"/>
      <c r="J14" s="98"/>
      <c r="K14" s="98"/>
      <c r="L14" s="98"/>
      <c r="M14" s="98"/>
      <c r="N14" s="98"/>
      <c r="O14" s="98"/>
      <c r="P14" s="98"/>
    </row>
    <row r="15" spans="1:16" ht="14.25" x14ac:dyDescent="0.2">
      <c r="A15" s="10" t="str">
        <f>'#2 1st Level'!A12</f>
        <v>ingrédient 8</v>
      </c>
      <c r="B15" s="10" t="str">
        <f>'#2 1st Level'!B12</f>
        <v>XXX</v>
      </c>
      <c r="C15" s="22">
        <f>'#2 1st Level'!C12</f>
        <v>0</v>
      </c>
      <c r="D15" s="22">
        <f>'#2 1st Level'!D12</f>
        <v>0</v>
      </c>
      <c r="E15" s="99">
        <f t="shared" si="0"/>
        <v>0</v>
      </c>
      <c r="F15" s="100">
        <f t="shared" si="1"/>
        <v>0</v>
      </c>
      <c r="G15" s="98"/>
      <c r="H15" s="98"/>
      <c r="I15" s="98"/>
      <c r="J15" s="98"/>
      <c r="K15" s="98"/>
      <c r="L15" s="98"/>
      <c r="M15" s="98"/>
      <c r="N15" s="98"/>
      <c r="O15" s="98"/>
      <c r="P15" s="98"/>
    </row>
    <row r="16" spans="1:16" ht="14.25" x14ac:dyDescent="0.2">
      <c r="A16" s="10" t="str">
        <f>'#2 1st Level'!A13</f>
        <v>ingrédient 9</v>
      </c>
      <c r="B16" s="10" t="str">
        <f>'#2 1st Level'!B13</f>
        <v>XXX</v>
      </c>
      <c r="C16" s="22">
        <f>'#2 1st Level'!C13</f>
        <v>0</v>
      </c>
      <c r="D16" s="22">
        <f>'#2 1st Level'!D13</f>
        <v>0</v>
      </c>
      <c r="E16" s="99">
        <f t="shared" si="0"/>
        <v>0</v>
      </c>
      <c r="F16" s="100">
        <f t="shared" si="1"/>
        <v>0</v>
      </c>
      <c r="G16" s="98"/>
      <c r="H16" s="98"/>
      <c r="I16" s="98"/>
      <c r="J16" s="98"/>
      <c r="K16" s="98"/>
      <c r="L16" s="98"/>
      <c r="M16" s="98"/>
      <c r="N16" s="98"/>
      <c r="O16" s="98"/>
      <c r="P16" s="98"/>
    </row>
    <row r="17" spans="1:16" ht="14.25" x14ac:dyDescent="0.2">
      <c r="A17" s="10" t="str">
        <f>'#2 1st Level'!A14</f>
        <v>ingrédient 10</v>
      </c>
      <c r="B17" s="10" t="str">
        <f>'#2 1st Level'!B14</f>
        <v>XXX</v>
      </c>
      <c r="C17" s="22">
        <f>'#2 1st Level'!C14</f>
        <v>0</v>
      </c>
      <c r="D17" s="22">
        <f>'#2 1st Level'!D14</f>
        <v>0</v>
      </c>
      <c r="E17" s="99">
        <f t="shared" si="0"/>
        <v>0</v>
      </c>
      <c r="F17" s="100">
        <f t="shared" si="1"/>
        <v>0</v>
      </c>
      <c r="G17" s="98"/>
      <c r="H17" s="98"/>
      <c r="I17" s="98"/>
      <c r="J17" s="98"/>
      <c r="K17" s="98"/>
      <c r="L17" s="98"/>
      <c r="M17" s="98"/>
      <c r="N17" s="98"/>
      <c r="O17" s="98"/>
      <c r="P17" s="98"/>
    </row>
    <row r="18" spans="1:16" ht="14.25" x14ac:dyDescent="0.2">
      <c r="A18" s="10" t="str">
        <f>'#2 1st Level'!A15</f>
        <v>ingrédient 11</v>
      </c>
      <c r="B18" s="10" t="str">
        <f>'#2 1st Level'!B15</f>
        <v>XXX</v>
      </c>
      <c r="C18" s="22">
        <f>'#2 1st Level'!C15</f>
        <v>0</v>
      </c>
      <c r="D18" s="22">
        <f>'#2 1st Level'!D15</f>
        <v>0</v>
      </c>
      <c r="E18" s="99">
        <f t="shared" si="0"/>
        <v>0</v>
      </c>
      <c r="F18" s="100">
        <f t="shared" si="1"/>
        <v>0</v>
      </c>
      <c r="G18" s="98"/>
      <c r="H18" s="98"/>
      <c r="I18" s="98"/>
      <c r="J18" s="98"/>
      <c r="K18" s="98"/>
      <c r="L18" s="98"/>
      <c r="M18" s="98"/>
      <c r="N18" s="98"/>
      <c r="O18" s="98"/>
      <c r="P18" s="98"/>
    </row>
    <row r="19" spans="1:16" ht="14.25" x14ac:dyDescent="0.2">
      <c r="A19" s="10" t="str">
        <f>'#2 1st Level'!A16</f>
        <v>ingrédient 12</v>
      </c>
      <c r="B19" s="10" t="str">
        <f>'#2 1st Level'!B16</f>
        <v>XXX</v>
      </c>
      <c r="C19" s="22">
        <f>'#2 1st Level'!C16</f>
        <v>0</v>
      </c>
      <c r="D19" s="22">
        <f>'#2 1st Level'!D16</f>
        <v>0</v>
      </c>
      <c r="E19" s="99">
        <f t="shared" si="0"/>
        <v>0</v>
      </c>
      <c r="F19" s="100">
        <f t="shared" si="1"/>
        <v>0</v>
      </c>
      <c r="G19" s="98"/>
      <c r="H19" s="98"/>
      <c r="I19" s="98"/>
      <c r="J19" s="98"/>
      <c r="K19" s="98"/>
      <c r="L19" s="98"/>
      <c r="M19" s="98"/>
      <c r="N19" s="98"/>
      <c r="O19" s="98"/>
      <c r="P19" s="98"/>
    </row>
    <row r="20" spans="1:16" ht="14.25" x14ac:dyDescent="0.2">
      <c r="A20" s="10" t="str">
        <f>'#2 1st Level'!A17</f>
        <v>ingrédient 13</v>
      </c>
      <c r="B20" s="10" t="str">
        <f>'#2 1st Level'!B17</f>
        <v>XXX</v>
      </c>
      <c r="C20" s="22">
        <f>'#2 1st Level'!C17</f>
        <v>0</v>
      </c>
      <c r="D20" s="22">
        <f>'#2 1st Level'!D17</f>
        <v>0</v>
      </c>
      <c r="E20" s="99">
        <f t="shared" si="0"/>
        <v>0</v>
      </c>
      <c r="F20" s="100">
        <f t="shared" si="1"/>
        <v>0</v>
      </c>
      <c r="G20" s="98"/>
      <c r="H20" s="98"/>
      <c r="I20" s="98"/>
      <c r="J20" s="98"/>
      <c r="K20" s="98"/>
      <c r="L20" s="98"/>
      <c r="M20" s="98"/>
      <c r="N20" s="98"/>
      <c r="O20" s="98"/>
      <c r="P20" s="98"/>
    </row>
    <row r="21" spans="1:16" ht="14.25" x14ac:dyDescent="0.2">
      <c r="A21" s="10" t="str">
        <f>'#2 1st Level'!A18</f>
        <v>ingrédient 14</v>
      </c>
      <c r="B21" s="10" t="str">
        <f>'#2 1st Level'!B18</f>
        <v>XXX</v>
      </c>
      <c r="C21" s="22">
        <f>'#2 1st Level'!C18</f>
        <v>0</v>
      </c>
      <c r="D21" s="22">
        <f>'#2 1st Level'!D18</f>
        <v>0</v>
      </c>
      <c r="E21" s="99">
        <f t="shared" si="0"/>
        <v>0</v>
      </c>
      <c r="F21" s="100">
        <f t="shared" si="1"/>
        <v>0</v>
      </c>
      <c r="G21" s="98"/>
      <c r="H21" s="98"/>
      <c r="I21" s="98"/>
      <c r="J21" s="98"/>
      <c r="K21" s="98"/>
      <c r="L21" s="98"/>
      <c r="M21" s="98"/>
      <c r="N21" s="98"/>
      <c r="O21" s="98"/>
      <c r="P21" s="98"/>
    </row>
    <row r="22" spans="1:16" ht="14.25" x14ac:dyDescent="0.2">
      <c r="A22" s="10" t="str">
        <f>'#2 1st Level'!A19</f>
        <v>ingrédient 15</v>
      </c>
      <c r="B22" s="10" t="str">
        <f>'#2 1st Level'!B19</f>
        <v>XXX</v>
      </c>
      <c r="C22" s="22">
        <f>'#2 1st Level'!C19</f>
        <v>0</v>
      </c>
      <c r="D22" s="22">
        <f>'#2 1st Level'!D19</f>
        <v>0</v>
      </c>
      <c r="E22" s="99">
        <f t="shared" si="0"/>
        <v>0</v>
      </c>
      <c r="F22" s="100">
        <f t="shared" si="1"/>
        <v>0</v>
      </c>
      <c r="G22" s="98"/>
      <c r="H22" s="98"/>
      <c r="I22" s="98"/>
      <c r="J22" s="98"/>
      <c r="K22" s="98"/>
      <c r="L22" s="98"/>
      <c r="M22" s="98"/>
      <c r="N22" s="98"/>
      <c r="O22" s="98"/>
      <c r="P22" s="98"/>
    </row>
    <row r="23" spans="1:16" ht="14.25" x14ac:dyDescent="0.2">
      <c r="A23" s="10" t="str">
        <f>'#2 1st Level'!A20</f>
        <v>ingrédient 16</v>
      </c>
      <c r="B23" s="10" t="str">
        <f>'#2 1st Level'!B20</f>
        <v>XXX</v>
      </c>
      <c r="C23" s="22">
        <f>'#2 1st Level'!C20</f>
        <v>0</v>
      </c>
      <c r="D23" s="22">
        <f>'#2 1st Level'!D20</f>
        <v>0</v>
      </c>
      <c r="E23" s="99">
        <f t="shared" si="0"/>
        <v>0</v>
      </c>
      <c r="F23" s="100">
        <f t="shared" si="1"/>
        <v>0</v>
      </c>
      <c r="G23" s="98"/>
      <c r="H23" s="98"/>
      <c r="I23" s="98"/>
      <c r="J23" s="98"/>
      <c r="K23" s="98"/>
      <c r="L23" s="98"/>
      <c r="M23" s="98"/>
      <c r="N23" s="98"/>
      <c r="O23" s="98"/>
      <c r="P23" s="98"/>
    </row>
    <row r="24" spans="1:16" ht="14.25" x14ac:dyDescent="0.2">
      <c r="A24" s="10" t="str">
        <f>'#2 1st Level'!A21</f>
        <v>ingrédient 17</v>
      </c>
      <c r="B24" s="10" t="str">
        <f>'#2 1st Level'!B21</f>
        <v>XXX</v>
      </c>
      <c r="C24" s="22">
        <f>'#2 1st Level'!C21</f>
        <v>0</v>
      </c>
      <c r="D24" s="22">
        <f>'#2 1st Level'!D21</f>
        <v>0</v>
      </c>
      <c r="E24" s="99">
        <f t="shared" si="0"/>
        <v>0</v>
      </c>
      <c r="F24" s="100">
        <f t="shared" si="1"/>
        <v>0</v>
      </c>
      <c r="G24" s="98"/>
      <c r="H24" s="98"/>
      <c r="I24" s="98"/>
      <c r="J24" s="98"/>
      <c r="K24" s="98"/>
      <c r="L24" s="98"/>
      <c r="M24" s="98"/>
      <c r="N24" s="98"/>
      <c r="O24" s="98"/>
      <c r="P24" s="98"/>
    </row>
    <row r="25" spans="1:16" ht="14.25" x14ac:dyDescent="0.2">
      <c r="A25" s="10" t="str">
        <f>'#2 1st Level'!A22</f>
        <v>ingrédient 18</v>
      </c>
      <c r="B25" s="10" t="str">
        <f>'#2 1st Level'!B22</f>
        <v>XXX</v>
      </c>
      <c r="C25" s="22">
        <f>'#2 1st Level'!C22</f>
        <v>0</v>
      </c>
      <c r="D25" s="22">
        <f>'#2 1st Level'!D22</f>
        <v>0</v>
      </c>
      <c r="E25" s="99">
        <f t="shared" si="0"/>
        <v>0</v>
      </c>
      <c r="F25" s="100">
        <f t="shared" si="1"/>
        <v>0</v>
      </c>
      <c r="G25" s="98"/>
      <c r="H25" s="98"/>
      <c r="I25" s="98"/>
      <c r="J25" s="98"/>
      <c r="K25" s="98"/>
      <c r="L25" s="98"/>
      <c r="M25" s="98"/>
      <c r="N25" s="98"/>
      <c r="O25" s="98"/>
      <c r="P25" s="98"/>
    </row>
    <row r="26" spans="1:16" ht="14.25" x14ac:dyDescent="0.2">
      <c r="A26" s="10" t="str">
        <f>'#2 1st Level'!A23</f>
        <v>ingrédient 19</v>
      </c>
      <c r="B26" s="10" t="str">
        <f>'#2 1st Level'!B23</f>
        <v>XXX</v>
      </c>
      <c r="C26" s="22">
        <f>'#2 1st Level'!C23</f>
        <v>0</v>
      </c>
      <c r="D26" s="22">
        <f>'#2 1st Level'!D23</f>
        <v>0</v>
      </c>
      <c r="E26" s="99">
        <f t="shared" si="0"/>
        <v>0</v>
      </c>
      <c r="F26" s="100">
        <f t="shared" si="1"/>
        <v>0</v>
      </c>
      <c r="G26" s="98"/>
      <c r="H26" s="98"/>
      <c r="I26" s="98"/>
      <c r="J26" s="98"/>
      <c r="K26" s="98"/>
      <c r="L26" s="98"/>
      <c r="M26" s="98"/>
      <c r="N26" s="98"/>
      <c r="O26" s="98"/>
      <c r="P26" s="98"/>
    </row>
    <row r="27" spans="1:16" ht="14.25" x14ac:dyDescent="0.2">
      <c r="A27" s="10" t="str">
        <f>'#2 1st Level'!A24</f>
        <v>ingrédient 20</v>
      </c>
      <c r="B27" s="10" t="str">
        <f>'#2 1st Level'!B24</f>
        <v>XXX</v>
      </c>
      <c r="C27" s="22">
        <f>'#2 1st Level'!C24</f>
        <v>0</v>
      </c>
      <c r="D27" s="22">
        <f>'#2 1st Level'!D24</f>
        <v>0</v>
      </c>
      <c r="E27" s="99">
        <f t="shared" si="0"/>
        <v>0</v>
      </c>
      <c r="F27" s="100">
        <f t="shared" si="1"/>
        <v>0</v>
      </c>
      <c r="G27" s="98"/>
      <c r="H27" s="98"/>
      <c r="I27" s="98"/>
      <c r="J27" s="98"/>
      <c r="K27" s="98"/>
      <c r="L27" s="98"/>
      <c r="M27" s="98"/>
      <c r="N27" s="98"/>
      <c r="O27" s="98"/>
      <c r="P27" s="98"/>
    </row>
    <row r="28" spans="1:16" ht="14.25" x14ac:dyDescent="0.2">
      <c r="A28" s="10" t="str">
        <f>'#2 1st Level'!A25</f>
        <v>ingrédient 21</v>
      </c>
      <c r="B28" s="10" t="str">
        <f>'#2 1st Level'!B25</f>
        <v>XXX</v>
      </c>
      <c r="C28" s="22">
        <f>'#2 1st Level'!C25</f>
        <v>0</v>
      </c>
      <c r="D28" s="22">
        <f>'#2 1st Level'!D25</f>
        <v>0</v>
      </c>
      <c r="E28" s="99">
        <f t="shared" si="0"/>
        <v>0</v>
      </c>
      <c r="F28" s="100">
        <f t="shared" si="1"/>
        <v>0</v>
      </c>
      <c r="G28" s="98"/>
      <c r="H28" s="98"/>
      <c r="I28" s="98"/>
      <c r="J28" s="98"/>
      <c r="K28" s="98"/>
      <c r="L28" s="98"/>
      <c r="M28" s="98"/>
      <c r="N28" s="98"/>
      <c r="O28" s="98"/>
      <c r="P28" s="98"/>
    </row>
    <row r="29" spans="1:16" ht="14.25" x14ac:dyDescent="0.2">
      <c r="A29" s="10" t="str">
        <f>'#2 1st Level'!A26</f>
        <v>ingrédient 22</v>
      </c>
      <c r="B29" s="10" t="str">
        <f>'#2 1st Level'!B26</f>
        <v>XXX</v>
      </c>
      <c r="C29" s="22">
        <f>'#2 1st Level'!C26</f>
        <v>0</v>
      </c>
      <c r="D29" s="22">
        <f>'#2 1st Level'!D26</f>
        <v>0</v>
      </c>
      <c r="E29" s="99">
        <f t="shared" si="0"/>
        <v>0</v>
      </c>
      <c r="F29" s="100">
        <f t="shared" si="1"/>
        <v>0</v>
      </c>
      <c r="G29" s="98"/>
      <c r="H29" s="98"/>
      <c r="I29" s="98"/>
      <c r="J29" s="98"/>
      <c r="K29" s="98"/>
      <c r="L29" s="98"/>
      <c r="M29" s="98"/>
      <c r="N29" s="98"/>
      <c r="O29" s="98"/>
      <c r="P29" s="98"/>
    </row>
    <row r="30" spans="1:16" ht="14.25" x14ac:dyDescent="0.2">
      <c r="A30" s="10" t="str">
        <f>'#2 1st Level'!A27</f>
        <v>ingrédient 23</v>
      </c>
      <c r="B30" s="10" t="str">
        <f>'#2 1st Level'!B27</f>
        <v>XXX</v>
      </c>
      <c r="C30" s="22">
        <f>'#2 1st Level'!C27</f>
        <v>0</v>
      </c>
      <c r="D30" s="22">
        <f>'#2 1st Level'!D27</f>
        <v>0</v>
      </c>
      <c r="E30" s="99">
        <f t="shared" si="0"/>
        <v>0</v>
      </c>
      <c r="F30" s="100">
        <f t="shared" si="1"/>
        <v>0</v>
      </c>
      <c r="G30" s="98"/>
      <c r="H30" s="98"/>
      <c r="I30" s="98"/>
      <c r="J30" s="98"/>
      <c r="K30" s="98"/>
      <c r="L30" s="98"/>
      <c r="M30" s="98"/>
      <c r="N30" s="98"/>
      <c r="O30" s="98"/>
      <c r="P30" s="98"/>
    </row>
    <row r="31" spans="1:16" ht="14.25" x14ac:dyDescent="0.2">
      <c r="A31" s="10" t="str">
        <f>'#2 1st Level'!A28</f>
        <v>ingrédient 24</v>
      </c>
      <c r="B31" s="10" t="str">
        <f>'#2 1st Level'!B28</f>
        <v>XXX</v>
      </c>
      <c r="C31" s="22">
        <f>'#2 1st Level'!C28</f>
        <v>0</v>
      </c>
      <c r="D31" s="22">
        <f>'#2 1st Level'!D28</f>
        <v>0</v>
      </c>
      <c r="E31" s="99">
        <f t="shared" si="0"/>
        <v>0</v>
      </c>
      <c r="F31" s="100">
        <f t="shared" si="1"/>
        <v>0</v>
      </c>
      <c r="G31" s="98"/>
      <c r="H31" s="98"/>
      <c r="I31" s="98"/>
      <c r="J31" s="98"/>
      <c r="K31" s="98"/>
      <c r="L31" s="98"/>
      <c r="M31" s="98"/>
      <c r="N31" s="98"/>
      <c r="O31" s="98"/>
      <c r="P31" s="98"/>
    </row>
    <row r="32" spans="1:16" ht="14.25" x14ac:dyDescent="0.2">
      <c r="A32" s="10" t="str">
        <f>'#2 1st Level'!A29</f>
        <v>ingrédient 25</v>
      </c>
      <c r="B32" s="10" t="str">
        <f>'#2 1st Level'!B29</f>
        <v>XXX</v>
      </c>
      <c r="C32" s="22">
        <f>'#2 1st Level'!C29</f>
        <v>0</v>
      </c>
      <c r="D32" s="22">
        <f>'#2 1st Level'!D29</f>
        <v>0</v>
      </c>
      <c r="E32" s="99">
        <f t="shared" si="0"/>
        <v>0</v>
      </c>
      <c r="F32" s="100">
        <f t="shared" si="1"/>
        <v>0</v>
      </c>
      <c r="G32" s="98"/>
      <c r="H32" s="98"/>
      <c r="I32" s="98"/>
      <c r="J32" s="98"/>
      <c r="K32" s="98"/>
      <c r="L32" s="98"/>
      <c r="M32" s="98"/>
      <c r="N32" s="98"/>
      <c r="O32" s="98"/>
      <c r="P32" s="98"/>
    </row>
    <row r="33" spans="1:16" ht="14.25" x14ac:dyDescent="0.2">
      <c r="A33" s="10" t="str">
        <f>'#2 1st Level'!A30</f>
        <v>ingrédient 26</v>
      </c>
      <c r="B33" s="10" t="str">
        <f>'#2 1st Level'!B30</f>
        <v>XXX</v>
      </c>
      <c r="C33" s="22">
        <f>'#2 1st Level'!C30</f>
        <v>0</v>
      </c>
      <c r="D33" s="22">
        <f>'#2 1st Level'!D30</f>
        <v>0</v>
      </c>
      <c r="E33" s="99">
        <f t="shared" si="0"/>
        <v>0</v>
      </c>
      <c r="F33" s="100">
        <f t="shared" si="1"/>
        <v>0</v>
      </c>
      <c r="G33" s="98"/>
      <c r="H33" s="98"/>
      <c r="I33" s="98"/>
      <c r="J33" s="98"/>
      <c r="K33" s="98"/>
      <c r="L33" s="98"/>
      <c r="M33" s="98"/>
      <c r="N33" s="98"/>
      <c r="O33" s="98"/>
      <c r="P33" s="98"/>
    </row>
    <row r="34" spans="1:16" ht="14.25" x14ac:dyDescent="0.2">
      <c r="A34" s="10" t="str">
        <f>'#2 1st Level'!A31</f>
        <v>ingrédient 27</v>
      </c>
      <c r="B34" s="10" t="str">
        <f>'#2 1st Level'!B31</f>
        <v>XXX</v>
      </c>
      <c r="C34" s="22">
        <f>'#2 1st Level'!C31</f>
        <v>0</v>
      </c>
      <c r="D34" s="22">
        <f>'#2 1st Level'!D31</f>
        <v>0</v>
      </c>
      <c r="E34" s="99">
        <f t="shared" si="0"/>
        <v>0</v>
      </c>
      <c r="F34" s="100">
        <f t="shared" si="1"/>
        <v>0</v>
      </c>
      <c r="G34" s="98"/>
      <c r="H34" s="98"/>
      <c r="I34" s="98"/>
      <c r="J34" s="98"/>
      <c r="K34" s="98"/>
      <c r="L34" s="98"/>
      <c r="M34" s="98"/>
      <c r="N34" s="98"/>
      <c r="O34" s="98"/>
      <c r="P34" s="98"/>
    </row>
    <row r="35" spans="1:16" ht="14.25" x14ac:dyDescent="0.2">
      <c r="A35" s="10" t="str">
        <f>'#2 1st Level'!A32</f>
        <v>ingrédient 28</v>
      </c>
      <c r="B35" s="10" t="str">
        <f>'#2 1st Level'!B32</f>
        <v>XXX</v>
      </c>
      <c r="C35" s="22">
        <f>'#2 1st Level'!C32</f>
        <v>0</v>
      </c>
      <c r="D35" s="22">
        <f>'#2 1st Level'!D32</f>
        <v>0</v>
      </c>
      <c r="E35" s="99">
        <f t="shared" si="0"/>
        <v>0</v>
      </c>
      <c r="F35" s="100">
        <f t="shared" si="1"/>
        <v>0</v>
      </c>
      <c r="G35" s="98"/>
      <c r="H35" s="98"/>
      <c r="I35" s="98"/>
      <c r="J35" s="98"/>
      <c r="K35" s="98"/>
      <c r="L35" s="98"/>
      <c r="M35" s="98"/>
      <c r="N35" s="98"/>
      <c r="O35" s="98"/>
      <c r="P35" s="98"/>
    </row>
    <row r="36" spans="1:16" ht="14.25" x14ac:dyDescent="0.2">
      <c r="A36" s="10" t="str">
        <f>'#2 1st Level'!A33</f>
        <v>ingrédient 29</v>
      </c>
      <c r="B36" s="10" t="str">
        <f>'#2 1st Level'!B33</f>
        <v>XXX</v>
      </c>
      <c r="C36" s="22">
        <f>'#2 1st Level'!C33</f>
        <v>0</v>
      </c>
      <c r="D36" s="22">
        <f>'#2 1st Level'!D33</f>
        <v>0</v>
      </c>
      <c r="E36" s="99">
        <f t="shared" si="0"/>
        <v>0</v>
      </c>
      <c r="F36" s="100">
        <f t="shared" si="1"/>
        <v>0</v>
      </c>
      <c r="G36" s="98"/>
      <c r="H36" s="98"/>
      <c r="I36" s="98"/>
      <c r="J36" s="98"/>
      <c r="K36" s="98"/>
      <c r="L36" s="98"/>
      <c r="M36" s="98"/>
      <c r="N36" s="98"/>
      <c r="O36" s="98"/>
      <c r="P36" s="98"/>
    </row>
    <row r="37" spans="1:16" ht="14.25" x14ac:dyDescent="0.2">
      <c r="A37" s="10" t="str">
        <f>'#2 1st Level'!A34</f>
        <v>ingrédient 30</v>
      </c>
      <c r="B37" s="10" t="str">
        <f>'#2 1st Level'!B34</f>
        <v>XXX</v>
      </c>
      <c r="C37" s="22">
        <f>'#2 1st Level'!C34</f>
        <v>0</v>
      </c>
      <c r="D37" s="22">
        <f>'#2 1st Level'!D34</f>
        <v>0</v>
      </c>
      <c r="E37" s="99">
        <f t="shared" si="0"/>
        <v>0</v>
      </c>
      <c r="F37" s="100">
        <f t="shared" si="1"/>
        <v>0</v>
      </c>
      <c r="G37" s="98"/>
      <c r="H37" s="98"/>
      <c r="I37" s="98"/>
      <c r="J37" s="98"/>
      <c r="K37" s="98"/>
      <c r="L37" s="98"/>
      <c r="M37" s="98"/>
      <c r="N37" s="98"/>
      <c r="O37" s="98"/>
      <c r="P37" s="98"/>
    </row>
    <row r="38" spans="1:16" s="12" customFormat="1" x14ac:dyDescent="0.2">
      <c r="A38" s="17" t="s">
        <v>22</v>
      </c>
      <c r="B38" s="14"/>
      <c r="C38" s="15"/>
      <c r="D38" s="16"/>
      <c r="E38" s="13"/>
      <c r="F38" s="13"/>
      <c r="G38" s="11">
        <f t="shared" ref="G38:P38" si="2">SUM(G8:G37)</f>
        <v>0</v>
      </c>
      <c r="H38" s="11">
        <f t="shared" si="2"/>
        <v>0</v>
      </c>
      <c r="I38" s="11">
        <f t="shared" si="2"/>
        <v>0</v>
      </c>
      <c r="J38" s="11">
        <f t="shared" si="2"/>
        <v>0</v>
      </c>
      <c r="K38" s="11">
        <f t="shared" si="2"/>
        <v>0</v>
      </c>
      <c r="L38" s="11">
        <f t="shared" si="2"/>
        <v>0</v>
      </c>
      <c r="M38" s="11">
        <f t="shared" si="2"/>
        <v>0</v>
      </c>
      <c r="N38" s="11">
        <f t="shared" si="2"/>
        <v>0</v>
      </c>
      <c r="O38" s="11">
        <f t="shared" si="2"/>
        <v>0</v>
      </c>
      <c r="P38" s="11">
        <f t="shared" si="2"/>
        <v>0</v>
      </c>
    </row>
    <row r="39" spans="1:16" s="4" customFormat="1" ht="28.5" customHeight="1" x14ac:dyDescent="0.2"/>
    <row r="40" spans="1:16" s="4" customFormat="1" x14ac:dyDescent="0.2"/>
    <row r="41" spans="1:16" s="4" customFormat="1" x14ac:dyDescent="0.2"/>
    <row r="42" spans="1:16" s="4" customFormat="1" x14ac:dyDescent="0.2"/>
    <row r="43" spans="1:16" s="4" customFormat="1" x14ac:dyDescent="0.2"/>
    <row r="44" spans="1:16" s="4" customFormat="1" x14ac:dyDescent="0.2"/>
    <row r="45" spans="1:16" s="4" customFormat="1" x14ac:dyDescent="0.2"/>
    <row r="46" spans="1:16" s="4" customFormat="1" x14ac:dyDescent="0.2"/>
    <row r="47" spans="1:16" ht="12.75" customHeight="1" x14ac:dyDescent="0.2"/>
    <row r="51" spans="1:7" x14ac:dyDescent="0.2">
      <c r="A51" s="19"/>
      <c r="B51" s="18"/>
      <c r="C51" s="2"/>
      <c r="D51" s="2"/>
    </row>
    <row r="52" spans="1:7" x14ac:dyDescent="0.2">
      <c r="A52" s="19"/>
      <c r="B52" s="18"/>
      <c r="C52" s="2"/>
      <c r="D52" s="2"/>
    </row>
    <row r="53" spans="1:7" x14ac:dyDescent="0.2">
      <c r="A53" s="19"/>
      <c r="B53" s="18"/>
      <c r="C53" s="2"/>
      <c r="D53" s="2"/>
    </row>
    <row r="54" spans="1:7" s="6" customFormat="1" x14ac:dyDescent="0.2">
      <c r="A54" s="20"/>
      <c r="B54" s="3"/>
      <c r="C54" s="2"/>
      <c r="D54" s="2"/>
      <c r="E54" s="5"/>
      <c r="F54" s="5"/>
      <c r="G54" s="5"/>
    </row>
    <row r="55" spans="1:7" x14ac:dyDescent="0.2">
      <c r="A55" s="2"/>
      <c r="B55" s="3"/>
      <c r="C55" s="2"/>
      <c r="D55" s="2"/>
    </row>
  </sheetData>
  <mergeCells count="5">
    <mergeCell ref="A6:D6"/>
    <mergeCell ref="E3:F3"/>
    <mergeCell ref="E4:F6"/>
    <mergeCell ref="G3:P3"/>
    <mergeCell ref="E1:P2"/>
  </mergeCells>
  <conditionalFormatting sqref="A27:A37">
    <cfRule type="duplicateValues" dxfId="4" priority="1"/>
  </conditionalFormatting>
  <conditionalFormatting sqref="A8:A37">
    <cfRule type="duplicateValues" dxfId="3" priority="2"/>
  </conditionalFormatting>
  <conditionalFormatting sqref="A8:A37">
    <cfRule type="duplicateValues" dxfId="2" priority="3"/>
  </conditionalFormatting>
  <pageMargins left="0.75" right="0.75" top="1" bottom="1" header="0.5" footer="0.5"/>
  <pageSetup paperSize="9" scale="4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56"/>
  <sheetViews>
    <sheetView topLeftCell="A2" zoomScaleNormal="100" workbookViewId="0">
      <pane xSplit="1" topLeftCell="B1" activePane="topRight" state="frozen"/>
      <selection pane="topRight" activeCell="I8" sqref="I8"/>
    </sheetView>
  </sheetViews>
  <sheetFormatPr baseColWidth="10" defaultColWidth="9.140625" defaultRowHeight="11.25" x14ac:dyDescent="0.2"/>
  <cols>
    <col min="1" max="1" width="41.28515625" style="51" customWidth="1"/>
    <col min="2" max="2" width="18.7109375" style="52" customWidth="1"/>
    <col min="3" max="4" width="18.7109375" style="51" customWidth="1"/>
    <col min="5" max="16" width="9.85546875" style="51" customWidth="1"/>
    <col min="17" max="16384" width="9.140625" style="53"/>
  </cols>
  <sheetData>
    <row r="1" spans="1:16" ht="13.15" customHeight="1" x14ac:dyDescent="0.2">
      <c r="E1" s="133" t="s">
        <v>111</v>
      </c>
      <c r="F1" s="137"/>
      <c r="G1" s="137"/>
      <c r="H1" s="137"/>
      <c r="I1" s="138"/>
      <c r="J1" s="138"/>
      <c r="K1" s="138"/>
      <c r="L1" s="138"/>
      <c r="M1" s="138"/>
      <c r="N1" s="138"/>
      <c r="O1" s="138"/>
      <c r="P1" s="138"/>
    </row>
    <row r="2" spans="1:16" x14ac:dyDescent="0.2">
      <c r="E2" s="135"/>
      <c r="F2" s="139"/>
      <c r="G2" s="139"/>
      <c r="H2" s="139"/>
      <c r="I2" s="139"/>
      <c r="J2" s="139"/>
      <c r="K2" s="139"/>
      <c r="L2" s="139"/>
      <c r="M2" s="139"/>
      <c r="N2" s="139"/>
      <c r="O2" s="139"/>
      <c r="P2" s="139"/>
    </row>
    <row r="3" spans="1:16" ht="43.9" customHeight="1" x14ac:dyDescent="0.2">
      <c r="A3" s="54"/>
      <c r="B3" s="55"/>
      <c r="C3" s="56"/>
      <c r="D3" s="56"/>
      <c r="E3" s="144" t="s">
        <v>18</v>
      </c>
      <c r="F3" s="145"/>
      <c r="G3" s="128" t="s">
        <v>3</v>
      </c>
      <c r="H3" s="129"/>
      <c r="I3" s="129"/>
      <c r="J3" s="129"/>
      <c r="K3" s="129"/>
      <c r="L3" s="129"/>
      <c r="M3" s="129"/>
      <c r="N3" s="129"/>
      <c r="O3" s="129"/>
      <c r="P3" s="130"/>
    </row>
    <row r="4" spans="1:16" ht="13.9" customHeight="1" x14ac:dyDescent="0.2">
      <c r="A4" s="56"/>
      <c r="B4" s="55"/>
      <c r="C4" s="56"/>
      <c r="D4" s="53"/>
      <c r="E4" s="140" t="s">
        <v>110</v>
      </c>
      <c r="F4" s="141"/>
      <c r="G4" s="131" t="s">
        <v>36</v>
      </c>
      <c r="H4" s="132"/>
      <c r="I4" s="131" t="s">
        <v>37</v>
      </c>
      <c r="J4" s="132"/>
      <c r="K4" s="131" t="s">
        <v>38</v>
      </c>
      <c r="L4" s="132"/>
      <c r="M4" s="131" t="s">
        <v>39</v>
      </c>
      <c r="N4" s="132"/>
      <c r="O4" s="131" t="s">
        <v>40</v>
      </c>
      <c r="P4" s="132"/>
    </row>
    <row r="5" spans="1:16" ht="55.9" customHeight="1" x14ac:dyDescent="0.2">
      <c r="A5" s="56"/>
      <c r="B5" s="55"/>
      <c r="D5" s="57"/>
      <c r="E5" s="142"/>
      <c r="F5" s="143"/>
      <c r="G5" s="133"/>
      <c r="H5" s="134"/>
      <c r="I5" s="133"/>
      <c r="J5" s="134"/>
      <c r="K5" s="133"/>
      <c r="L5" s="134"/>
      <c r="M5" s="133"/>
      <c r="N5" s="134"/>
      <c r="O5" s="133"/>
      <c r="P5" s="134"/>
    </row>
    <row r="6" spans="1:16" ht="13.9" customHeight="1" x14ac:dyDescent="0.2">
      <c r="A6" s="124" t="s">
        <v>4</v>
      </c>
      <c r="B6" s="124"/>
      <c r="C6" s="124"/>
      <c r="D6" s="125"/>
      <c r="E6" s="142"/>
      <c r="F6" s="143"/>
      <c r="G6" s="135"/>
      <c r="H6" s="136"/>
      <c r="I6" s="135"/>
      <c r="J6" s="136"/>
      <c r="K6" s="135"/>
      <c r="L6" s="136"/>
      <c r="M6" s="135"/>
      <c r="N6" s="136"/>
      <c r="O6" s="135"/>
      <c r="P6" s="136"/>
    </row>
    <row r="7" spans="1:16" ht="34.9" customHeight="1" x14ac:dyDescent="0.2">
      <c r="A7" s="58" t="s">
        <v>6</v>
      </c>
      <c r="B7" s="58" t="s">
        <v>20</v>
      </c>
      <c r="C7" s="59" t="s">
        <v>2</v>
      </c>
      <c r="D7" s="59" t="s">
        <v>21</v>
      </c>
      <c r="E7" s="60" t="s">
        <v>0</v>
      </c>
      <c r="F7" s="61" t="s">
        <v>1</v>
      </c>
      <c r="G7" s="62" t="s">
        <v>0</v>
      </c>
      <c r="H7" s="63" t="s">
        <v>1</v>
      </c>
      <c r="I7" s="63" t="s">
        <v>0</v>
      </c>
      <c r="J7" s="63" t="s">
        <v>1</v>
      </c>
      <c r="K7" s="63" t="s">
        <v>0</v>
      </c>
      <c r="L7" s="63" t="s">
        <v>1</v>
      </c>
      <c r="M7" s="63" t="s">
        <v>0</v>
      </c>
      <c r="N7" s="63" t="s">
        <v>1</v>
      </c>
      <c r="O7" s="63" t="s">
        <v>0</v>
      </c>
      <c r="P7" s="63" t="s">
        <v>1</v>
      </c>
    </row>
    <row r="8" spans="1:16" x14ac:dyDescent="0.2">
      <c r="A8" s="64" t="str">
        <f>'#2 1st Level'!A5</f>
        <v>ingrédient 1</v>
      </c>
      <c r="B8" s="64" t="str">
        <f>'#2 1st Level'!B5</f>
        <v>substance active</v>
      </c>
      <c r="C8" s="64">
        <f>'#2 1st Level'!C5</f>
        <v>0</v>
      </c>
      <c r="D8" s="64">
        <f>'#2 1st Level'!D5</f>
        <v>0</v>
      </c>
      <c r="E8" s="101">
        <f t="shared" ref="E8:E26" si="0">MIN(G8:P8)</f>
        <v>0</v>
      </c>
      <c r="F8" s="102">
        <f t="shared" ref="F8:F26" si="1">MAX(G8:P8)</f>
        <v>0</v>
      </c>
      <c r="G8" s="103">
        <f>'#3 3rd Level SubFam 1'!E8</f>
        <v>0</v>
      </c>
      <c r="H8" s="104">
        <f>'#3 3rd Level SubFam 1'!F8</f>
        <v>0</v>
      </c>
      <c r="I8" s="103" t="str">
        <f>IF(COUNTIF('#4 3rd Level SubFam 2'!E8,"&gt;0"), MIN('#4 3rd Level SubFam 2'!E8), "")</f>
        <v/>
      </c>
      <c r="J8" s="104" t="str">
        <f>IF(COUNTIF('#4 3rd Level SubFam 2'!F8,"&gt;0"), MAX('#4 3rd Level SubFam 2'!F8), "")</f>
        <v/>
      </c>
      <c r="K8" s="105" t="str">
        <f>IF(COUNTIF('#5 3rd Level SubFam 3'!E8,"&gt;0"), MIN('#5 3rd Level SubFam 3'!E8), "")</f>
        <v/>
      </c>
      <c r="L8" s="105" t="str">
        <f>IF(COUNTIF('#5 3rd Level SubFam 3'!F8,"&gt;0"), MAX('#5 3rd Level SubFam 3'!F8), "")</f>
        <v/>
      </c>
      <c r="M8" s="105" t="str">
        <f>IF(COUNTIF('#6 3rd Level SubFam 4'!E8,"&gt;0"), MIN('#6 3rd Level SubFam 4'!E8), "")</f>
        <v/>
      </c>
      <c r="N8" s="105" t="str">
        <f>IF(COUNTIF('#6 3rd Level SubFam 4'!F8,"&gt;0"), MAX('#6 3rd Level SubFam 4'!F8), "")</f>
        <v/>
      </c>
      <c r="O8" s="105" t="str">
        <f>IF(COUNTIF('#7 3rd Level SubFam 5'!E8,"&gt;0"), MIN('#7 3rd Level SubFam 5'!E8), "")</f>
        <v/>
      </c>
      <c r="P8" s="105" t="str">
        <f>IF(COUNTIF('#7 3rd Level SubFam 5'!F8,"&gt;0"), MAX('#7 3rd Level SubFam 5'!F8), "")</f>
        <v/>
      </c>
    </row>
    <row r="9" spans="1:16" x14ac:dyDescent="0.2">
      <c r="A9" s="64" t="str">
        <f>'#2 1st Level'!A6</f>
        <v>ingrédient 2</v>
      </c>
      <c r="B9" s="64" t="str">
        <f>'#2 1st Level'!B6</f>
        <v>XXX</v>
      </c>
      <c r="C9" s="64">
        <f>'#2 1st Level'!C6</f>
        <v>0</v>
      </c>
      <c r="D9" s="64">
        <f>'#2 1st Level'!D6</f>
        <v>0</v>
      </c>
      <c r="E9" s="101">
        <f t="shared" si="0"/>
        <v>0</v>
      </c>
      <c r="F9" s="102">
        <f t="shared" si="1"/>
        <v>0</v>
      </c>
      <c r="G9" s="103">
        <f>'#3 3rd Level SubFam 1'!E9</f>
        <v>0</v>
      </c>
      <c r="H9" s="104">
        <f>'#3 3rd Level SubFam 1'!F9</f>
        <v>0</v>
      </c>
      <c r="I9" s="103" t="str">
        <f>IF(COUNTIF('#4 3rd Level SubFam 2'!E9,"&gt;0"), MIN('#4 3rd Level SubFam 2'!E9), "")</f>
        <v/>
      </c>
      <c r="J9" s="104" t="str">
        <f>IF(COUNTIF('#4 3rd Level SubFam 2'!F9,"&gt;0"), MAX('#4 3rd Level SubFam 2'!F9), "")</f>
        <v/>
      </c>
      <c r="K9" s="105" t="str">
        <f>IF(COUNTIF('#5 3rd Level SubFam 3'!E9,"&gt;0"), MIN('#5 3rd Level SubFam 3'!E9), "")</f>
        <v/>
      </c>
      <c r="L9" s="105" t="str">
        <f>IF(COUNTIF('#5 3rd Level SubFam 3'!F9,"&gt;0"), MAX('#5 3rd Level SubFam 3'!F9), "")</f>
        <v/>
      </c>
      <c r="M9" s="105" t="str">
        <f>IF(COUNTIF('#6 3rd Level SubFam 4'!E9,"&gt;0"), MIN('#6 3rd Level SubFam 4'!E9), "")</f>
        <v/>
      </c>
      <c r="N9" s="105" t="str">
        <f>IF(COUNTIF('#6 3rd Level SubFam 4'!F9,"&gt;0"), MAX('#6 3rd Level SubFam 4'!F9), "")</f>
        <v/>
      </c>
      <c r="O9" s="105" t="str">
        <f>IF(COUNTIF('#7 3rd Level SubFam 5'!E9,"&gt;0"), MIN('#7 3rd Level SubFam 5'!E9), "")</f>
        <v/>
      </c>
      <c r="P9" s="105" t="str">
        <f>IF(COUNTIF('#7 3rd Level SubFam 5'!F9,"&gt;0"), MAX('#7 3rd Level SubFam 5'!F9), "")</f>
        <v/>
      </c>
    </row>
    <row r="10" spans="1:16" x14ac:dyDescent="0.2">
      <c r="A10" s="64" t="str">
        <f>'#2 1st Level'!A7</f>
        <v>ingrédient 3</v>
      </c>
      <c r="B10" s="64" t="str">
        <f>'#2 1st Level'!B7</f>
        <v>XXX</v>
      </c>
      <c r="C10" s="64">
        <f>'#2 1st Level'!C7</f>
        <v>0</v>
      </c>
      <c r="D10" s="64">
        <f>'#2 1st Level'!D7</f>
        <v>0</v>
      </c>
      <c r="E10" s="101">
        <f t="shared" si="0"/>
        <v>0</v>
      </c>
      <c r="F10" s="102">
        <f t="shared" si="1"/>
        <v>0</v>
      </c>
      <c r="G10" s="103">
        <f>'#3 3rd Level SubFam 1'!E10</f>
        <v>0</v>
      </c>
      <c r="H10" s="104">
        <f>'#3 3rd Level SubFam 1'!F10</f>
        <v>0</v>
      </c>
      <c r="I10" s="103" t="str">
        <f>IF(COUNTIF('#4 3rd Level SubFam 2'!E10,"&gt;0"), MIN('#4 3rd Level SubFam 2'!E10), "")</f>
        <v/>
      </c>
      <c r="J10" s="104" t="str">
        <f>IF(COUNTIF('#4 3rd Level SubFam 2'!F10,"&gt;0"), MAX('#4 3rd Level SubFam 2'!F10), "")</f>
        <v/>
      </c>
      <c r="K10" s="105" t="str">
        <f>IF(COUNTIF('#5 3rd Level SubFam 3'!E10,"&gt;0"), MIN('#5 3rd Level SubFam 3'!E10), "")</f>
        <v/>
      </c>
      <c r="L10" s="105" t="str">
        <f>IF(COUNTIF('#5 3rd Level SubFam 3'!F10,"&gt;0"), MAX('#5 3rd Level SubFam 3'!F10), "")</f>
        <v/>
      </c>
      <c r="M10" s="105" t="str">
        <f>IF(COUNTIF('#6 3rd Level SubFam 4'!E10,"&gt;0"), MIN('#6 3rd Level SubFam 4'!E10), "")</f>
        <v/>
      </c>
      <c r="N10" s="105" t="str">
        <f>IF(COUNTIF('#6 3rd Level SubFam 4'!F10,"&gt;0"), MAX('#6 3rd Level SubFam 4'!F10), "")</f>
        <v/>
      </c>
      <c r="O10" s="105" t="str">
        <f>IF(COUNTIF('#7 3rd Level SubFam 5'!E10,"&gt;0"), MIN('#7 3rd Level SubFam 5'!E10), "")</f>
        <v/>
      </c>
      <c r="P10" s="105" t="str">
        <f>IF(COUNTIF('#7 3rd Level SubFam 5'!F10,"&gt;0"), MAX('#7 3rd Level SubFam 5'!F10), "")</f>
        <v/>
      </c>
    </row>
    <row r="11" spans="1:16" x14ac:dyDescent="0.2">
      <c r="A11" s="64" t="str">
        <f>'#2 1st Level'!A8</f>
        <v>ingrédient 4</v>
      </c>
      <c r="B11" s="64" t="str">
        <f>'#2 1st Level'!B8</f>
        <v>XXX</v>
      </c>
      <c r="C11" s="64">
        <f>'#2 1st Level'!C8</f>
        <v>0</v>
      </c>
      <c r="D11" s="64">
        <f>'#2 1st Level'!D8</f>
        <v>0</v>
      </c>
      <c r="E11" s="101">
        <f t="shared" si="0"/>
        <v>0</v>
      </c>
      <c r="F11" s="102">
        <f t="shared" si="1"/>
        <v>0</v>
      </c>
      <c r="G11" s="103">
        <f>'#3 3rd Level SubFam 1'!E11</f>
        <v>0</v>
      </c>
      <c r="H11" s="104">
        <f>'#3 3rd Level SubFam 1'!F11</f>
        <v>0</v>
      </c>
      <c r="I11" s="103" t="str">
        <f>IF(COUNTIF('#4 3rd Level SubFam 2'!E11,"&gt;0"), MIN('#4 3rd Level SubFam 2'!E11), "")</f>
        <v/>
      </c>
      <c r="J11" s="104" t="str">
        <f>IF(COUNTIF('#4 3rd Level SubFam 2'!F11,"&gt;0"), MAX('#4 3rd Level SubFam 2'!F11), "")</f>
        <v/>
      </c>
      <c r="K11" s="105" t="str">
        <f>IF(COUNTIF('#5 3rd Level SubFam 3'!E11,"&gt;0"), MIN('#5 3rd Level SubFam 3'!E11), "")</f>
        <v/>
      </c>
      <c r="L11" s="105" t="str">
        <f>IF(COUNTIF('#5 3rd Level SubFam 3'!F11,"&gt;0"), MAX('#5 3rd Level SubFam 3'!F11), "")</f>
        <v/>
      </c>
      <c r="M11" s="105" t="str">
        <f>IF(COUNTIF('#6 3rd Level SubFam 4'!E11,"&gt;0"), MIN('#6 3rd Level SubFam 4'!E11), "")</f>
        <v/>
      </c>
      <c r="N11" s="105" t="str">
        <f>IF(COUNTIF('#6 3rd Level SubFam 4'!F11,"&gt;0"), MAX('#6 3rd Level SubFam 4'!F11), "")</f>
        <v/>
      </c>
      <c r="O11" s="105" t="str">
        <f>IF(COUNTIF('#7 3rd Level SubFam 5'!E11,"&gt;0"), MIN('#7 3rd Level SubFam 5'!E11), "")</f>
        <v/>
      </c>
      <c r="P11" s="105" t="str">
        <f>IF(COUNTIF('#7 3rd Level SubFam 5'!F11,"&gt;0"), MAX('#7 3rd Level SubFam 5'!F11), "")</f>
        <v/>
      </c>
    </row>
    <row r="12" spans="1:16" x14ac:dyDescent="0.2">
      <c r="A12" s="64" t="str">
        <f>'#2 1st Level'!A9</f>
        <v>ingrédient 5</v>
      </c>
      <c r="B12" s="64" t="str">
        <f>'#2 1st Level'!B9</f>
        <v>XXX</v>
      </c>
      <c r="C12" s="64">
        <f>'#2 1st Level'!C9</f>
        <v>0</v>
      </c>
      <c r="D12" s="64">
        <f>'#2 1st Level'!D9</f>
        <v>0</v>
      </c>
      <c r="E12" s="101">
        <f t="shared" si="0"/>
        <v>0</v>
      </c>
      <c r="F12" s="102">
        <f t="shared" si="1"/>
        <v>0</v>
      </c>
      <c r="G12" s="103">
        <f>'#3 3rd Level SubFam 1'!E12</f>
        <v>0</v>
      </c>
      <c r="H12" s="104">
        <f>'#3 3rd Level SubFam 1'!F12</f>
        <v>0</v>
      </c>
      <c r="I12" s="103" t="str">
        <f>IF(COUNTIF('#4 3rd Level SubFam 2'!E12,"&gt;0"), MIN('#4 3rd Level SubFam 2'!E12), "")</f>
        <v/>
      </c>
      <c r="J12" s="104" t="str">
        <f>IF(COUNTIF('#4 3rd Level SubFam 2'!F12,"&gt;0"), MAX('#4 3rd Level SubFam 2'!F12), "")</f>
        <v/>
      </c>
      <c r="K12" s="105" t="str">
        <f>IF(COUNTIF('#5 3rd Level SubFam 3'!E12,"&gt;0"), MIN('#5 3rd Level SubFam 3'!E12), "")</f>
        <v/>
      </c>
      <c r="L12" s="105" t="str">
        <f>IF(COUNTIF('#5 3rd Level SubFam 3'!F12,"&gt;0"), MAX('#5 3rd Level SubFam 3'!F12), "")</f>
        <v/>
      </c>
      <c r="M12" s="105" t="str">
        <f>IF(COUNTIF('#6 3rd Level SubFam 4'!E12,"&gt;0"), MIN('#6 3rd Level SubFam 4'!E12), "")</f>
        <v/>
      </c>
      <c r="N12" s="105" t="str">
        <f>IF(COUNTIF('#6 3rd Level SubFam 4'!F12,"&gt;0"), MAX('#6 3rd Level SubFam 4'!F12), "")</f>
        <v/>
      </c>
      <c r="O12" s="105" t="str">
        <f>IF(COUNTIF('#7 3rd Level SubFam 5'!E12,"&gt;0"), MIN('#7 3rd Level SubFam 5'!E12), "")</f>
        <v/>
      </c>
      <c r="P12" s="105" t="str">
        <f>IF(COUNTIF('#7 3rd Level SubFam 5'!F12,"&gt;0"), MAX('#7 3rd Level SubFam 5'!F12), "")</f>
        <v/>
      </c>
    </row>
    <row r="13" spans="1:16" x14ac:dyDescent="0.2">
      <c r="A13" s="64" t="str">
        <f>'#2 1st Level'!A10</f>
        <v>ingrédient 6</v>
      </c>
      <c r="B13" s="64" t="str">
        <f>'#2 1st Level'!B10</f>
        <v>XXX</v>
      </c>
      <c r="C13" s="64">
        <f>'#2 1st Level'!C10</f>
        <v>0</v>
      </c>
      <c r="D13" s="64">
        <f>'#2 1st Level'!D10</f>
        <v>0</v>
      </c>
      <c r="E13" s="101">
        <f t="shared" si="0"/>
        <v>0</v>
      </c>
      <c r="F13" s="102">
        <f t="shared" si="1"/>
        <v>0</v>
      </c>
      <c r="G13" s="103">
        <f>'#3 3rd Level SubFam 1'!E13</f>
        <v>0</v>
      </c>
      <c r="H13" s="104">
        <f>'#3 3rd Level SubFam 1'!F13</f>
        <v>0</v>
      </c>
      <c r="I13" s="103" t="str">
        <f>IF(COUNTIF('#4 3rd Level SubFam 2'!E13,"&gt;0"), MIN('#4 3rd Level SubFam 2'!E13), "")</f>
        <v/>
      </c>
      <c r="J13" s="104" t="str">
        <f>IF(COUNTIF('#4 3rd Level SubFam 2'!F13,"&gt;0"), MAX('#4 3rd Level SubFam 2'!F13), "")</f>
        <v/>
      </c>
      <c r="K13" s="105" t="str">
        <f>IF(COUNTIF('#5 3rd Level SubFam 3'!E13,"&gt;0"), MIN('#5 3rd Level SubFam 3'!E13), "")</f>
        <v/>
      </c>
      <c r="L13" s="105" t="str">
        <f>IF(COUNTIF('#5 3rd Level SubFam 3'!F13,"&gt;0"), MAX('#5 3rd Level SubFam 3'!F13), "")</f>
        <v/>
      </c>
      <c r="M13" s="105" t="str">
        <f>IF(COUNTIF('#6 3rd Level SubFam 4'!E13,"&gt;0"), MIN('#6 3rd Level SubFam 4'!E13), "")</f>
        <v/>
      </c>
      <c r="N13" s="105" t="str">
        <f>IF(COUNTIF('#6 3rd Level SubFam 4'!F13,"&gt;0"), MAX('#6 3rd Level SubFam 4'!F13), "")</f>
        <v/>
      </c>
      <c r="O13" s="105" t="str">
        <f>IF(COUNTIF('#7 3rd Level SubFam 5'!E13,"&gt;0"), MIN('#7 3rd Level SubFam 5'!E13), "")</f>
        <v/>
      </c>
      <c r="P13" s="105" t="str">
        <f>IF(COUNTIF('#7 3rd Level SubFam 5'!F13,"&gt;0"), MAX('#7 3rd Level SubFam 5'!F13), "")</f>
        <v/>
      </c>
    </row>
    <row r="14" spans="1:16" x14ac:dyDescent="0.2">
      <c r="A14" s="64" t="str">
        <f>'#2 1st Level'!A11</f>
        <v>ingrédient 7</v>
      </c>
      <c r="B14" s="64" t="str">
        <f>'#2 1st Level'!B11</f>
        <v>XXX</v>
      </c>
      <c r="C14" s="64">
        <f>'#2 1st Level'!C11</f>
        <v>0</v>
      </c>
      <c r="D14" s="64">
        <f>'#2 1st Level'!D11</f>
        <v>0</v>
      </c>
      <c r="E14" s="101">
        <f t="shared" si="0"/>
        <v>0</v>
      </c>
      <c r="F14" s="102">
        <f t="shared" si="1"/>
        <v>0</v>
      </c>
      <c r="G14" s="103">
        <f>'#3 3rd Level SubFam 1'!E14</f>
        <v>0</v>
      </c>
      <c r="H14" s="104">
        <f>'#3 3rd Level SubFam 1'!F14</f>
        <v>0</v>
      </c>
      <c r="I14" s="103" t="str">
        <f>IF(COUNTIF('#4 3rd Level SubFam 2'!E14,"&gt;0"), MIN('#4 3rd Level SubFam 2'!E14), "")</f>
        <v/>
      </c>
      <c r="J14" s="104" t="str">
        <f>IF(COUNTIF('#4 3rd Level SubFam 2'!F14,"&gt;0"), MAX('#4 3rd Level SubFam 2'!F14), "")</f>
        <v/>
      </c>
      <c r="K14" s="105" t="str">
        <f>IF(COUNTIF('#5 3rd Level SubFam 3'!E14,"&gt;0"), MIN('#5 3rd Level SubFam 3'!E14), "")</f>
        <v/>
      </c>
      <c r="L14" s="105" t="str">
        <f>IF(COUNTIF('#5 3rd Level SubFam 3'!F14,"&gt;0"), MAX('#5 3rd Level SubFam 3'!F14), "")</f>
        <v/>
      </c>
      <c r="M14" s="105" t="str">
        <f>IF(COUNTIF('#6 3rd Level SubFam 4'!E14,"&gt;0"), MIN('#6 3rd Level SubFam 4'!E14), "")</f>
        <v/>
      </c>
      <c r="N14" s="105" t="str">
        <f>IF(COUNTIF('#6 3rd Level SubFam 4'!F14,"&gt;0"), MAX('#6 3rd Level SubFam 4'!F14), "")</f>
        <v/>
      </c>
      <c r="O14" s="105" t="str">
        <f>IF(COUNTIF('#7 3rd Level SubFam 5'!E14,"&gt;0"), MIN('#7 3rd Level SubFam 5'!E14), "")</f>
        <v/>
      </c>
      <c r="P14" s="105" t="str">
        <f>IF(COUNTIF('#7 3rd Level SubFam 5'!F14,"&gt;0"), MAX('#7 3rd Level SubFam 5'!F14), "")</f>
        <v/>
      </c>
    </row>
    <row r="15" spans="1:16" x14ac:dyDescent="0.2">
      <c r="A15" s="64" t="str">
        <f>'#2 1st Level'!A12</f>
        <v>ingrédient 8</v>
      </c>
      <c r="B15" s="64" t="str">
        <f>'#2 1st Level'!B12</f>
        <v>XXX</v>
      </c>
      <c r="C15" s="64">
        <f>'#2 1st Level'!C12</f>
        <v>0</v>
      </c>
      <c r="D15" s="64">
        <f>'#2 1st Level'!D12</f>
        <v>0</v>
      </c>
      <c r="E15" s="101">
        <f t="shared" si="0"/>
        <v>0</v>
      </c>
      <c r="F15" s="102">
        <f t="shared" si="1"/>
        <v>0</v>
      </c>
      <c r="G15" s="103">
        <f>'#3 3rd Level SubFam 1'!E15</f>
        <v>0</v>
      </c>
      <c r="H15" s="104">
        <f>'#3 3rd Level SubFam 1'!F15</f>
        <v>0</v>
      </c>
      <c r="I15" s="103" t="str">
        <f>IF(COUNTIF('#4 3rd Level SubFam 2'!E15,"&gt;0"), MIN('#4 3rd Level SubFam 2'!E15), "")</f>
        <v/>
      </c>
      <c r="J15" s="104" t="str">
        <f>IF(COUNTIF('#4 3rd Level SubFam 2'!F15,"&gt;0"), MAX('#4 3rd Level SubFam 2'!F15), "")</f>
        <v/>
      </c>
      <c r="K15" s="105" t="str">
        <f>IF(COUNTIF('#5 3rd Level SubFam 3'!E15,"&gt;0"), MIN('#5 3rd Level SubFam 3'!E15), "")</f>
        <v/>
      </c>
      <c r="L15" s="105" t="str">
        <f>IF(COUNTIF('#5 3rd Level SubFam 3'!F15,"&gt;0"), MAX('#5 3rd Level SubFam 3'!F15), "")</f>
        <v/>
      </c>
      <c r="M15" s="105" t="str">
        <f>IF(COUNTIF('#6 3rd Level SubFam 4'!E15,"&gt;0"), MIN('#6 3rd Level SubFam 4'!E15), "")</f>
        <v/>
      </c>
      <c r="N15" s="105" t="str">
        <f>IF(COUNTIF('#6 3rd Level SubFam 4'!F15,"&gt;0"), MAX('#6 3rd Level SubFam 4'!F15), "")</f>
        <v/>
      </c>
      <c r="O15" s="105" t="str">
        <f>IF(COUNTIF('#7 3rd Level SubFam 5'!E15,"&gt;0"), MIN('#7 3rd Level SubFam 5'!E15), "")</f>
        <v/>
      </c>
      <c r="P15" s="105" t="str">
        <f>IF(COUNTIF('#7 3rd Level SubFam 5'!F15,"&gt;0"), MAX('#7 3rd Level SubFam 5'!F15), "")</f>
        <v/>
      </c>
    </row>
    <row r="16" spans="1:16" x14ac:dyDescent="0.2">
      <c r="A16" s="64" t="str">
        <f>'#2 1st Level'!A13</f>
        <v>ingrédient 9</v>
      </c>
      <c r="B16" s="64" t="str">
        <f>'#2 1st Level'!B13</f>
        <v>XXX</v>
      </c>
      <c r="C16" s="64">
        <f>'#2 1st Level'!C13</f>
        <v>0</v>
      </c>
      <c r="D16" s="64">
        <f>'#2 1st Level'!D13</f>
        <v>0</v>
      </c>
      <c r="E16" s="101">
        <f t="shared" si="0"/>
        <v>0</v>
      </c>
      <c r="F16" s="102">
        <f t="shared" si="1"/>
        <v>0</v>
      </c>
      <c r="G16" s="103">
        <f>'#3 3rd Level SubFam 1'!E16</f>
        <v>0</v>
      </c>
      <c r="H16" s="104">
        <f>'#3 3rd Level SubFam 1'!F16</f>
        <v>0</v>
      </c>
      <c r="I16" s="103" t="str">
        <f>IF(COUNTIF('#4 3rd Level SubFam 2'!E16,"&gt;0"), MIN('#4 3rd Level SubFam 2'!E16), "")</f>
        <v/>
      </c>
      <c r="J16" s="104" t="str">
        <f>IF(COUNTIF('#4 3rd Level SubFam 2'!F16,"&gt;0"), MAX('#4 3rd Level SubFam 2'!F16), "")</f>
        <v/>
      </c>
      <c r="K16" s="105" t="str">
        <f>IF(COUNTIF('#5 3rd Level SubFam 3'!E16,"&gt;0"), MIN('#5 3rd Level SubFam 3'!E16), "")</f>
        <v/>
      </c>
      <c r="L16" s="105" t="str">
        <f>IF(COUNTIF('#5 3rd Level SubFam 3'!F16,"&gt;0"), MAX('#5 3rd Level SubFam 3'!F16), "")</f>
        <v/>
      </c>
      <c r="M16" s="105" t="str">
        <f>IF(COUNTIF('#6 3rd Level SubFam 4'!E16,"&gt;0"), MIN('#6 3rd Level SubFam 4'!E16), "")</f>
        <v/>
      </c>
      <c r="N16" s="105" t="str">
        <f>IF(COUNTIF('#6 3rd Level SubFam 4'!F16,"&gt;0"), MAX('#6 3rd Level SubFam 4'!F16), "")</f>
        <v/>
      </c>
      <c r="O16" s="105" t="str">
        <f>IF(COUNTIF('#7 3rd Level SubFam 5'!E16,"&gt;0"), MIN('#7 3rd Level SubFam 5'!E16), "")</f>
        <v/>
      </c>
      <c r="P16" s="105" t="str">
        <f>IF(COUNTIF('#7 3rd Level SubFam 5'!F16,"&gt;0"), MAX('#7 3rd Level SubFam 5'!F16), "")</f>
        <v/>
      </c>
    </row>
    <row r="17" spans="1:16" x14ac:dyDescent="0.2">
      <c r="A17" s="64" t="str">
        <f>'#2 1st Level'!A14</f>
        <v>ingrédient 10</v>
      </c>
      <c r="B17" s="64" t="str">
        <f>'#2 1st Level'!B14</f>
        <v>XXX</v>
      </c>
      <c r="C17" s="64">
        <f>'#2 1st Level'!C14</f>
        <v>0</v>
      </c>
      <c r="D17" s="64">
        <f>'#2 1st Level'!D14</f>
        <v>0</v>
      </c>
      <c r="E17" s="101">
        <f t="shared" si="0"/>
        <v>0</v>
      </c>
      <c r="F17" s="102">
        <f t="shared" si="1"/>
        <v>0</v>
      </c>
      <c r="G17" s="103">
        <f>'#3 3rd Level SubFam 1'!E17</f>
        <v>0</v>
      </c>
      <c r="H17" s="104">
        <f>'#3 3rd Level SubFam 1'!F17</f>
        <v>0</v>
      </c>
      <c r="I17" s="103" t="str">
        <f>IF(COUNTIF('#4 3rd Level SubFam 2'!E17,"&gt;0"), MIN('#4 3rd Level SubFam 2'!E17), "")</f>
        <v/>
      </c>
      <c r="J17" s="104" t="str">
        <f>IF(COUNTIF('#4 3rd Level SubFam 2'!F17,"&gt;0"), MAX('#4 3rd Level SubFam 2'!F17), "")</f>
        <v/>
      </c>
      <c r="K17" s="105" t="str">
        <f>IF(COUNTIF('#5 3rd Level SubFam 3'!E17,"&gt;0"), MIN('#5 3rd Level SubFam 3'!E17), "")</f>
        <v/>
      </c>
      <c r="L17" s="105" t="str">
        <f>IF(COUNTIF('#5 3rd Level SubFam 3'!F17,"&gt;0"), MAX('#5 3rd Level SubFam 3'!F17), "")</f>
        <v/>
      </c>
      <c r="M17" s="105" t="str">
        <f>IF(COUNTIF('#6 3rd Level SubFam 4'!E17,"&gt;0"), MIN('#6 3rd Level SubFam 4'!E17), "")</f>
        <v/>
      </c>
      <c r="N17" s="105" t="str">
        <f>IF(COUNTIF('#6 3rd Level SubFam 4'!F17,"&gt;0"), MAX('#6 3rd Level SubFam 4'!F17), "")</f>
        <v/>
      </c>
      <c r="O17" s="105" t="str">
        <f>IF(COUNTIF('#7 3rd Level SubFam 5'!E17,"&gt;0"), MIN('#7 3rd Level SubFam 5'!E17), "")</f>
        <v/>
      </c>
      <c r="P17" s="105" t="str">
        <f>IF(COUNTIF('#7 3rd Level SubFam 5'!F17,"&gt;0"), MAX('#7 3rd Level SubFam 5'!F17), "")</f>
        <v/>
      </c>
    </row>
    <row r="18" spans="1:16" x14ac:dyDescent="0.2">
      <c r="A18" s="64" t="str">
        <f>'#2 1st Level'!A15</f>
        <v>ingrédient 11</v>
      </c>
      <c r="B18" s="64" t="str">
        <f>'#2 1st Level'!B15</f>
        <v>XXX</v>
      </c>
      <c r="C18" s="64">
        <f>'#2 1st Level'!C15</f>
        <v>0</v>
      </c>
      <c r="D18" s="64">
        <f>'#2 1st Level'!D15</f>
        <v>0</v>
      </c>
      <c r="E18" s="101">
        <f t="shared" si="0"/>
        <v>0</v>
      </c>
      <c r="F18" s="102">
        <f t="shared" si="1"/>
        <v>0</v>
      </c>
      <c r="G18" s="103">
        <f>'#3 3rd Level SubFam 1'!E18</f>
        <v>0</v>
      </c>
      <c r="H18" s="104">
        <f>'#3 3rd Level SubFam 1'!F18</f>
        <v>0</v>
      </c>
      <c r="I18" s="103" t="str">
        <f>IF(COUNTIF('#4 3rd Level SubFam 2'!E18,"&gt;0"), MIN('#4 3rd Level SubFam 2'!E18), "")</f>
        <v/>
      </c>
      <c r="J18" s="104" t="str">
        <f>IF(COUNTIF('#4 3rd Level SubFam 2'!F18,"&gt;0"), MAX('#4 3rd Level SubFam 2'!F18), "")</f>
        <v/>
      </c>
      <c r="K18" s="105" t="str">
        <f>IF(COUNTIF('#5 3rd Level SubFam 3'!E18,"&gt;0"), MIN('#5 3rd Level SubFam 3'!E18), "")</f>
        <v/>
      </c>
      <c r="L18" s="105" t="str">
        <f>IF(COUNTIF('#5 3rd Level SubFam 3'!F18,"&gt;0"), MAX('#5 3rd Level SubFam 3'!F18), "")</f>
        <v/>
      </c>
      <c r="M18" s="105" t="str">
        <f>IF(COUNTIF('#6 3rd Level SubFam 4'!E18,"&gt;0"), MIN('#6 3rd Level SubFam 4'!E18), "")</f>
        <v/>
      </c>
      <c r="N18" s="105" t="str">
        <f>IF(COUNTIF('#6 3rd Level SubFam 4'!F18,"&gt;0"), MAX('#6 3rd Level SubFam 4'!F18), "")</f>
        <v/>
      </c>
      <c r="O18" s="105" t="str">
        <f>IF(COUNTIF('#7 3rd Level SubFam 5'!E18,"&gt;0"), MIN('#7 3rd Level SubFam 5'!E18), "")</f>
        <v/>
      </c>
      <c r="P18" s="105" t="str">
        <f>IF(COUNTIF('#7 3rd Level SubFam 5'!F18,"&gt;0"), MAX('#7 3rd Level SubFam 5'!F18), "")</f>
        <v/>
      </c>
    </row>
    <row r="19" spans="1:16" x14ac:dyDescent="0.2">
      <c r="A19" s="64" t="str">
        <f>'#2 1st Level'!A16</f>
        <v>ingrédient 12</v>
      </c>
      <c r="B19" s="64" t="str">
        <f>'#2 1st Level'!B16</f>
        <v>XXX</v>
      </c>
      <c r="C19" s="64">
        <f>'#2 1st Level'!C16</f>
        <v>0</v>
      </c>
      <c r="D19" s="64">
        <f>'#2 1st Level'!D16</f>
        <v>0</v>
      </c>
      <c r="E19" s="101">
        <f t="shared" si="0"/>
        <v>0</v>
      </c>
      <c r="F19" s="102">
        <f t="shared" si="1"/>
        <v>0</v>
      </c>
      <c r="G19" s="103">
        <f>'#3 3rd Level SubFam 1'!E19</f>
        <v>0</v>
      </c>
      <c r="H19" s="104">
        <f>'#3 3rd Level SubFam 1'!F19</f>
        <v>0</v>
      </c>
      <c r="I19" s="103" t="str">
        <f>IF(COUNTIF('#4 3rd Level SubFam 2'!E19,"&gt;0"), MIN('#4 3rd Level SubFam 2'!E19), "")</f>
        <v/>
      </c>
      <c r="J19" s="104" t="str">
        <f>IF(COUNTIF('#4 3rd Level SubFam 2'!F19,"&gt;0"), MAX('#4 3rd Level SubFam 2'!F19), "")</f>
        <v/>
      </c>
      <c r="K19" s="105" t="str">
        <f>IF(COUNTIF('#5 3rd Level SubFam 3'!E19,"&gt;0"), MIN('#5 3rd Level SubFam 3'!E19), "")</f>
        <v/>
      </c>
      <c r="L19" s="105" t="str">
        <f>IF(COUNTIF('#5 3rd Level SubFam 3'!F19,"&gt;0"), MAX('#5 3rd Level SubFam 3'!F19), "")</f>
        <v/>
      </c>
      <c r="M19" s="105" t="str">
        <f>IF(COUNTIF('#6 3rd Level SubFam 4'!E19,"&gt;0"), MIN('#6 3rd Level SubFam 4'!E19), "")</f>
        <v/>
      </c>
      <c r="N19" s="105" t="str">
        <f>IF(COUNTIF('#6 3rd Level SubFam 4'!F19,"&gt;0"), MAX('#6 3rd Level SubFam 4'!F19), "")</f>
        <v/>
      </c>
      <c r="O19" s="105" t="str">
        <f>IF(COUNTIF('#7 3rd Level SubFam 5'!E19,"&gt;0"), MIN('#7 3rd Level SubFam 5'!E19), "")</f>
        <v/>
      </c>
      <c r="P19" s="105" t="str">
        <f>IF(COUNTIF('#7 3rd Level SubFam 5'!F19,"&gt;0"), MAX('#7 3rd Level SubFam 5'!F19), "")</f>
        <v/>
      </c>
    </row>
    <row r="20" spans="1:16" x14ac:dyDescent="0.2">
      <c r="A20" s="64" t="str">
        <f>'#2 1st Level'!A17</f>
        <v>ingrédient 13</v>
      </c>
      <c r="B20" s="64" t="str">
        <f>'#2 1st Level'!B17</f>
        <v>XXX</v>
      </c>
      <c r="C20" s="64">
        <f>'#2 1st Level'!C17</f>
        <v>0</v>
      </c>
      <c r="D20" s="64">
        <f>'#2 1st Level'!D17</f>
        <v>0</v>
      </c>
      <c r="E20" s="101">
        <f t="shared" si="0"/>
        <v>0</v>
      </c>
      <c r="F20" s="102">
        <f t="shared" si="1"/>
        <v>0</v>
      </c>
      <c r="G20" s="103">
        <f>'#3 3rd Level SubFam 1'!E20</f>
        <v>0</v>
      </c>
      <c r="H20" s="104">
        <f>'#3 3rd Level SubFam 1'!F20</f>
        <v>0</v>
      </c>
      <c r="I20" s="103" t="str">
        <f>IF(COUNTIF('#4 3rd Level SubFam 2'!E20,"&gt;0"), MIN('#4 3rd Level SubFam 2'!E20), "")</f>
        <v/>
      </c>
      <c r="J20" s="104" t="str">
        <f>IF(COUNTIF('#4 3rd Level SubFam 2'!F20,"&gt;0"), MAX('#4 3rd Level SubFam 2'!F20), "")</f>
        <v/>
      </c>
      <c r="K20" s="105" t="str">
        <f>IF(COUNTIF('#5 3rd Level SubFam 3'!E20,"&gt;0"), MIN('#5 3rd Level SubFam 3'!E20), "")</f>
        <v/>
      </c>
      <c r="L20" s="105" t="str">
        <f>IF(COUNTIF('#5 3rd Level SubFam 3'!F20,"&gt;0"), MAX('#5 3rd Level SubFam 3'!F20), "")</f>
        <v/>
      </c>
      <c r="M20" s="105" t="str">
        <f>IF(COUNTIF('#6 3rd Level SubFam 4'!E20,"&gt;0"), MIN('#6 3rd Level SubFam 4'!E20), "")</f>
        <v/>
      </c>
      <c r="N20" s="105" t="str">
        <f>IF(COUNTIF('#6 3rd Level SubFam 4'!F20,"&gt;0"), MAX('#6 3rd Level SubFam 4'!F20), "")</f>
        <v/>
      </c>
      <c r="O20" s="105" t="str">
        <f>IF(COUNTIF('#7 3rd Level SubFam 5'!E20,"&gt;0"), MIN('#7 3rd Level SubFam 5'!E20), "")</f>
        <v/>
      </c>
      <c r="P20" s="105" t="str">
        <f>IF(COUNTIF('#7 3rd Level SubFam 5'!F20,"&gt;0"), MAX('#7 3rd Level SubFam 5'!F20), "")</f>
        <v/>
      </c>
    </row>
    <row r="21" spans="1:16" x14ac:dyDescent="0.2">
      <c r="A21" s="64" t="str">
        <f>'#2 1st Level'!A18</f>
        <v>ingrédient 14</v>
      </c>
      <c r="B21" s="64" t="str">
        <f>'#2 1st Level'!B18</f>
        <v>XXX</v>
      </c>
      <c r="C21" s="64">
        <f>'#2 1st Level'!C18</f>
        <v>0</v>
      </c>
      <c r="D21" s="64">
        <f>'#2 1st Level'!D18</f>
        <v>0</v>
      </c>
      <c r="E21" s="101">
        <f t="shared" si="0"/>
        <v>0</v>
      </c>
      <c r="F21" s="102">
        <f t="shared" si="1"/>
        <v>0</v>
      </c>
      <c r="G21" s="103">
        <f>'#3 3rd Level SubFam 1'!E21</f>
        <v>0</v>
      </c>
      <c r="H21" s="104">
        <f>'#3 3rd Level SubFam 1'!F21</f>
        <v>0</v>
      </c>
      <c r="I21" s="103" t="str">
        <f>IF(COUNTIF('#4 3rd Level SubFam 2'!E21,"&gt;0"), MIN('#4 3rd Level SubFam 2'!E21), "")</f>
        <v/>
      </c>
      <c r="J21" s="104" t="str">
        <f>IF(COUNTIF('#4 3rd Level SubFam 2'!F21,"&gt;0"), MAX('#4 3rd Level SubFam 2'!F21), "")</f>
        <v/>
      </c>
      <c r="K21" s="105" t="str">
        <f>IF(COUNTIF('#5 3rd Level SubFam 3'!E21,"&gt;0"), MIN('#5 3rd Level SubFam 3'!E21), "")</f>
        <v/>
      </c>
      <c r="L21" s="105" t="str">
        <f>IF(COUNTIF('#5 3rd Level SubFam 3'!F21,"&gt;0"), MAX('#5 3rd Level SubFam 3'!F21), "")</f>
        <v/>
      </c>
      <c r="M21" s="105" t="str">
        <f>IF(COUNTIF('#6 3rd Level SubFam 4'!E21,"&gt;0"), MIN('#6 3rd Level SubFam 4'!E21), "")</f>
        <v/>
      </c>
      <c r="N21" s="105" t="str">
        <f>IF(COUNTIF('#6 3rd Level SubFam 4'!F21,"&gt;0"), MAX('#6 3rd Level SubFam 4'!F21), "")</f>
        <v/>
      </c>
      <c r="O21" s="105" t="str">
        <f>IF(COUNTIF('#7 3rd Level SubFam 5'!E21,"&gt;0"), MIN('#7 3rd Level SubFam 5'!E21), "")</f>
        <v/>
      </c>
      <c r="P21" s="105" t="str">
        <f>IF(COUNTIF('#7 3rd Level SubFam 5'!F21,"&gt;0"), MAX('#7 3rd Level SubFam 5'!F21), "")</f>
        <v/>
      </c>
    </row>
    <row r="22" spans="1:16" x14ac:dyDescent="0.2">
      <c r="A22" s="64" t="str">
        <f>'#2 1st Level'!A19</f>
        <v>ingrédient 15</v>
      </c>
      <c r="B22" s="64" t="str">
        <f>'#2 1st Level'!B19</f>
        <v>XXX</v>
      </c>
      <c r="C22" s="64">
        <f>'#2 1st Level'!C19</f>
        <v>0</v>
      </c>
      <c r="D22" s="64">
        <f>'#2 1st Level'!D19</f>
        <v>0</v>
      </c>
      <c r="E22" s="101">
        <f t="shared" si="0"/>
        <v>0</v>
      </c>
      <c r="F22" s="102">
        <f t="shared" si="1"/>
        <v>0</v>
      </c>
      <c r="G22" s="103">
        <f>'#3 3rd Level SubFam 1'!E22</f>
        <v>0</v>
      </c>
      <c r="H22" s="104">
        <f>'#3 3rd Level SubFam 1'!F22</f>
        <v>0</v>
      </c>
      <c r="I22" s="103" t="str">
        <f>IF(COUNTIF('#4 3rd Level SubFam 2'!E22,"&gt;0"), MIN('#4 3rd Level SubFam 2'!E22), "")</f>
        <v/>
      </c>
      <c r="J22" s="104" t="str">
        <f>IF(COUNTIF('#4 3rd Level SubFam 2'!F22,"&gt;0"), MAX('#4 3rd Level SubFam 2'!F22), "")</f>
        <v/>
      </c>
      <c r="K22" s="105" t="str">
        <f>IF(COUNTIF('#5 3rd Level SubFam 3'!E22,"&gt;0"), MIN('#5 3rd Level SubFam 3'!E22), "")</f>
        <v/>
      </c>
      <c r="L22" s="105" t="str">
        <f>IF(COUNTIF('#5 3rd Level SubFam 3'!F22,"&gt;0"), MAX('#5 3rd Level SubFam 3'!F22), "")</f>
        <v/>
      </c>
      <c r="M22" s="105" t="str">
        <f>IF(COUNTIF('#6 3rd Level SubFam 4'!E22,"&gt;0"), MIN('#6 3rd Level SubFam 4'!E22), "")</f>
        <v/>
      </c>
      <c r="N22" s="105" t="str">
        <f>IF(COUNTIF('#6 3rd Level SubFam 4'!F22,"&gt;0"), MAX('#6 3rd Level SubFam 4'!F22), "")</f>
        <v/>
      </c>
      <c r="O22" s="105" t="str">
        <f>IF(COUNTIF('#7 3rd Level SubFam 5'!E22,"&gt;0"), MIN('#7 3rd Level SubFam 5'!E22), "")</f>
        <v/>
      </c>
      <c r="P22" s="105" t="str">
        <f>IF(COUNTIF('#7 3rd Level SubFam 5'!F22,"&gt;0"), MAX('#7 3rd Level SubFam 5'!F22), "")</f>
        <v/>
      </c>
    </row>
    <row r="23" spans="1:16" x14ac:dyDescent="0.2">
      <c r="A23" s="64" t="str">
        <f>'#2 1st Level'!A20</f>
        <v>ingrédient 16</v>
      </c>
      <c r="B23" s="64" t="str">
        <f>'#2 1st Level'!B20</f>
        <v>XXX</v>
      </c>
      <c r="C23" s="64">
        <f>'#2 1st Level'!C20</f>
        <v>0</v>
      </c>
      <c r="D23" s="64">
        <f>'#2 1st Level'!D20</f>
        <v>0</v>
      </c>
      <c r="E23" s="101">
        <f t="shared" si="0"/>
        <v>0</v>
      </c>
      <c r="F23" s="102">
        <f t="shared" si="1"/>
        <v>0</v>
      </c>
      <c r="G23" s="103">
        <f>'#3 3rd Level SubFam 1'!E23</f>
        <v>0</v>
      </c>
      <c r="H23" s="104">
        <f>'#3 3rd Level SubFam 1'!F23</f>
        <v>0</v>
      </c>
      <c r="I23" s="103" t="str">
        <f>IF(COUNTIF('#4 3rd Level SubFam 2'!E23,"&gt;0"), MIN('#4 3rd Level SubFam 2'!E23), "")</f>
        <v/>
      </c>
      <c r="J23" s="104" t="str">
        <f>IF(COUNTIF('#4 3rd Level SubFam 2'!F23,"&gt;0"), MAX('#4 3rd Level SubFam 2'!F23), "")</f>
        <v/>
      </c>
      <c r="K23" s="105" t="str">
        <f>IF(COUNTIF('#5 3rd Level SubFam 3'!E23,"&gt;0"), MIN('#5 3rd Level SubFam 3'!E23), "")</f>
        <v/>
      </c>
      <c r="L23" s="105" t="str">
        <f>IF(COUNTIF('#5 3rd Level SubFam 3'!F23,"&gt;0"), MAX('#5 3rd Level SubFam 3'!F23), "")</f>
        <v/>
      </c>
      <c r="M23" s="105" t="str">
        <f>IF(COUNTIF('#6 3rd Level SubFam 4'!E23,"&gt;0"), MIN('#6 3rd Level SubFam 4'!E23), "")</f>
        <v/>
      </c>
      <c r="N23" s="105" t="str">
        <f>IF(COUNTIF('#6 3rd Level SubFam 4'!F23,"&gt;0"), MAX('#6 3rd Level SubFam 4'!F23), "")</f>
        <v/>
      </c>
      <c r="O23" s="105" t="str">
        <f>IF(COUNTIF('#7 3rd Level SubFam 5'!E23,"&gt;0"), MIN('#7 3rd Level SubFam 5'!E23), "")</f>
        <v/>
      </c>
      <c r="P23" s="105" t="str">
        <f>IF(COUNTIF('#7 3rd Level SubFam 5'!F23,"&gt;0"), MAX('#7 3rd Level SubFam 5'!F23), "")</f>
        <v/>
      </c>
    </row>
    <row r="24" spans="1:16" x14ac:dyDescent="0.2">
      <c r="A24" s="64" t="str">
        <f>'#2 1st Level'!A21</f>
        <v>ingrédient 17</v>
      </c>
      <c r="B24" s="64" t="str">
        <f>'#2 1st Level'!B21</f>
        <v>XXX</v>
      </c>
      <c r="C24" s="64">
        <f>'#2 1st Level'!C21</f>
        <v>0</v>
      </c>
      <c r="D24" s="64">
        <f>'#2 1st Level'!D21</f>
        <v>0</v>
      </c>
      <c r="E24" s="101">
        <f t="shared" si="0"/>
        <v>0</v>
      </c>
      <c r="F24" s="102">
        <f t="shared" si="1"/>
        <v>0</v>
      </c>
      <c r="G24" s="103">
        <f>'#3 3rd Level SubFam 1'!E24</f>
        <v>0</v>
      </c>
      <c r="H24" s="104">
        <f>'#3 3rd Level SubFam 1'!F24</f>
        <v>0</v>
      </c>
      <c r="I24" s="103" t="str">
        <f>IF(COUNTIF('#4 3rd Level SubFam 2'!E24,"&gt;0"), MIN('#4 3rd Level SubFam 2'!E24), "")</f>
        <v/>
      </c>
      <c r="J24" s="104" t="str">
        <f>IF(COUNTIF('#4 3rd Level SubFam 2'!F24,"&gt;0"), MAX('#4 3rd Level SubFam 2'!F24), "")</f>
        <v/>
      </c>
      <c r="K24" s="105" t="str">
        <f>IF(COUNTIF('#5 3rd Level SubFam 3'!E24,"&gt;0"), MIN('#5 3rd Level SubFam 3'!E24), "")</f>
        <v/>
      </c>
      <c r="L24" s="105" t="str">
        <f>IF(COUNTIF('#5 3rd Level SubFam 3'!F24,"&gt;0"), MAX('#5 3rd Level SubFam 3'!F24), "")</f>
        <v/>
      </c>
      <c r="M24" s="105" t="str">
        <f>IF(COUNTIF('#6 3rd Level SubFam 4'!E24,"&gt;0"), MIN('#6 3rd Level SubFam 4'!E24), "")</f>
        <v/>
      </c>
      <c r="N24" s="105" t="str">
        <f>IF(COUNTIF('#6 3rd Level SubFam 4'!F24,"&gt;0"), MAX('#6 3rd Level SubFam 4'!F24), "")</f>
        <v/>
      </c>
      <c r="O24" s="105" t="str">
        <f>IF(COUNTIF('#7 3rd Level SubFam 5'!E24,"&gt;0"), MIN('#7 3rd Level SubFam 5'!E24), "")</f>
        <v/>
      </c>
      <c r="P24" s="105" t="str">
        <f>IF(COUNTIF('#7 3rd Level SubFam 5'!F24,"&gt;0"), MAX('#7 3rd Level SubFam 5'!F24), "")</f>
        <v/>
      </c>
    </row>
    <row r="25" spans="1:16" x14ac:dyDescent="0.2">
      <c r="A25" s="64" t="str">
        <f>'#2 1st Level'!A22</f>
        <v>ingrédient 18</v>
      </c>
      <c r="B25" s="64" t="str">
        <f>'#2 1st Level'!B22</f>
        <v>XXX</v>
      </c>
      <c r="C25" s="64">
        <f>'#2 1st Level'!C22</f>
        <v>0</v>
      </c>
      <c r="D25" s="64">
        <f>'#2 1st Level'!D22</f>
        <v>0</v>
      </c>
      <c r="E25" s="101">
        <f t="shared" si="0"/>
        <v>0</v>
      </c>
      <c r="F25" s="102">
        <f t="shared" si="1"/>
        <v>0</v>
      </c>
      <c r="G25" s="103">
        <f>'#3 3rd Level SubFam 1'!E25</f>
        <v>0</v>
      </c>
      <c r="H25" s="104">
        <f>'#3 3rd Level SubFam 1'!F25</f>
        <v>0</v>
      </c>
      <c r="I25" s="103" t="str">
        <f>IF(COUNTIF('#4 3rd Level SubFam 2'!E25,"&gt;0"), MIN('#4 3rd Level SubFam 2'!E25), "")</f>
        <v/>
      </c>
      <c r="J25" s="104" t="str">
        <f>IF(COUNTIF('#4 3rd Level SubFam 2'!F25,"&gt;0"), MAX('#4 3rd Level SubFam 2'!F25), "")</f>
        <v/>
      </c>
      <c r="K25" s="105" t="str">
        <f>IF(COUNTIF('#5 3rd Level SubFam 3'!E25,"&gt;0"), MIN('#5 3rd Level SubFam 3'!E25), "")</f>
        <v/>
      </c>
      <c r="L25" s="105" t="str">
        <f>IF(COUNTIF('#5 3rd Level SubFam 3'!F25,"&gt;0"), MAX('#5 3rd Level SubFam 3'!F25), "")</f>
        <v/>
      </c>
      <c r="M25" s="105" t="str">
        <f>IF(COUNTIF('#6 3rd Level SubFam 4'!E25,"&gt;0"), MIN('#6 3rd Level SubFam 4'!E25), "")</f>
        <v/>
      </c>
      <c r="N25" s="105" t="str">
        <f>IF(COUNTIF('#6 3rd Level SubFam 4'!F25,"&gt;0"), MAX('#6 3rd Level SubFam 4'!F25), "")</f>
        <v/>
      </c>
      <c r="O25" s="105" t="str">
        <f>IF(COUNTIF('#7 3rd Level SubFam 5'!E25,"&gt;0"), MIN('#7 3rd Level SubFam 5'!E25), "")</f>
        <v/>
      </c>
      <c r="P25" s="105" t="str">
        <f>IF(COUNTIF('#7 3rd Level SubFam 5'!F25,"&gt;0"), MAX('#7 3rd Level SubFam 5'!F25), "")</f>
        <v/>
      </c>
    </row>
    <row r="26" spans="1:16" x14ac:dyDescent="0.2">
      <c r="A26" s="64" t="str">
        <f>'#2 1st Level'!A23</f>
        <v>ingrédient 19</v>
      </c>
      <c r="B26" s="64" t="str">
        <f>'#2 1st Level'!B23</f>
        <v>XXX</v>
      </c>
      <c r="C26" s="64">
        <f>'#2 1st Level'!C23</f>
        <v>0</v>
      </c>
      <c r="D26" s="64">
        <f>'#2 1st Level'!D23</f>
        <v>0</v>
      </c>
      <c r="E26" s="101">
        <f t="shared" si="0"/>
        <v>0</v>
      </c>
      <c r="F26" s="102">
        <f t="shared" si="1"/>
        <v>0</v>
      </c>
      <c r="G26" s="103">
        <f>'#3 3rd Level SubFam 1'!E26</f>
        <v>0</v>
      </c>
      <c r="H26" s="104">
        <f>'#3 3rd Level SubFam 1'!F26</f>
        <v>0</v>
      </c>
      <c r="I26" s="103" t="str">
        <f>IF(COUNTIF('#4 3rd Level SubFam 2'!E26,"&gt;0"), MIN('#4 3rd Level SubFam 2'!E26), "")</f>
        <v/>
      </c>
      <c r="J26" s="104" t="str">
        <f>IF(COUNTIF('#4 3rd Level SubFam 2'!F26,"&gt;0"), MAX('#4 3rd Level SubFam 2'!F26), "")</f>
        <v/>
      </c>
      <c r="K26" s="105" t="str">
        <f>IF(COUNTIF('#5 3rd Level SubFam 3'!E26,"&gt;0"), MIN('#5 3rd Level SubFam 3'!E26), "")</f>
        <v/>
      </c>
      <c r="L26" s="105" t="str">
        <f>IF(COUNTIF('#5 3rd Level SubFam 3'!F26,"&gt;0"), MAX('#5 3rd Level SubFam 3'!F26), "")</f>
        <v/>
      </c>
      <c r="M26" s="105" t="str">
        <f>IF(COUNTIF('#6 3rd Level SubFam 4'!E26,"&gt;0"), MIN('#6 3rd Level SubFam 4'!E26), "")</f>
        <v/>
      </c>
      <c r="N26" s="105" t="str">
        <f>IF(COUNTIF('#6 3rd Level SubFam 4'!F26,"&gt;0"), MAX('#6 3rd Level SubFam 4'!F26), "")</f>
        <v/>
      </c>
      <c r="O26" s="105" t="str">
        <f>IF(COUNTIF('#7 3rd Level SubFam 5'!E26,"&gt;0"), MIN('#7 3rd Level SubFam 5'!E26), "")</f>
        <v/>
      </c>
      <c r="P26" s="105" t="str">
        <f>IF(COUNTIF('#7 3rd Level SubFam 5'!F26,"&gt;0"), MAX('#7 3rd Level SubFam 5'!F26), "")</f>
        <v/>
      </c>
    </row>
    <row r="27" spans="1:16" x14ac:dyDescent="0.2">
      <c r="A27" s="64" t="str">
        <f>'#2 1st Level'!A24</f>
        <v>ingrédient 20</v>
      </c>
      <c r="B27" s="64" t="str">
        <f>'#2 1st Level'!B24</f>
        <v>XXX</v>
      </c>
      <c r="C27" s="64">
        <f>'#2 1st Level'!C24</f>
        <v>0</v>
      </c>
      <c r="D27" s="64">
        <f>'#2 1st Level'!D24</f>
        <v>0</v>
      </c>
      <c r="E27" s="101">
        <f t="shared" ref="E27:E37" si="2">MIN(G27:P27)</f>
        <v>0</v>
      </c>
      <c r="F27" s="102">
        <f t="shared" ref="F27:F37" si="3">MAX(G27:P27)</f>
        <v>0</v>
      </c>
      <c r="G27" s="103">
        <f>'#3 3rd Level SubFam 1'!E27</f>
        <v>0</v>
      </c>
      <c r="H27" s="104">
        <f>'#3 3rd Level SubFam 1'!F27</f>
        <v>0</v>
      </c>
      <c r="I27" s="103" t="str">
        <f>IF(COUNTIF('#4 3rd Level SubFam 2'!E27,"&gt;0"), MIN('#4 3rd Level SubFam 2'!E27), "")</f>
        <v/>
      </c>
      <c r="J27" s="104" t="str">
        <f>IF(COUNTIF('#4 3rd Level SubFam 2'!F27,"&gt;0"), MAX('#4 3rd Level SubFam 2'!F27), "")</f>
        <v/>
      </c>
      <c r="K27" s="105" t="str">
        <f>IF(COUNTIF('#5 3rd Level SubFam 3'!E27,"&gt;0"), MIN('#5 3rd Level SubFam 3'!E27), "")</f>
        <v/>
      </c>
      <c r="L27" s="105" t="str">
        <f>IF(COUNTIF('#5 3rd Level SubFam 3'!F27,"&gt;0"), MAX('#5 3rd Level SubFam 3'!F27), "")</f>
        <v/>
      </c>
      <c r="M27" s="105" t="str">
        <f>IF(COUNTIF('#6 3rd Level SubFam 4'!E27,"&gt;0"), MIN('#6 3rd Level SubFam 4'!E27), "")</f>
        <v/>
      </c>
      <c r="N27" s="105" t="str">
        <f>IF(COUNTIF('#6 3rd Level SubFam 4'!F27,"&gt;0"), MAX('#6 3rd Level SubFam 4'!F27), "")</f>
        <v/>
      </c>
      <c r="O27" s="105" t="str">
        <f>IF(COUNTIF('#7 3rd Level SubFam 5'!E27,"&gt;0"), MIN('#7 3rd Level SubFam 5'!E27), "")</f>
        <v/>
      </c>
      <c r="P27" s="105" t="str">
        <f>IF(COUNTIF('#7 3rd Level SubFam 5'!F27,"&gt;0"), MAX('#7 3rd Level SubFam 5'!F27), "")</f>
        <v/>
      </c>
    </row>
    <row r="28" spans="1:16" x14ac:dyDescent="0.2">
      <c r="A28" s="64" t="str">
        <f>'#2 1st Level'!A25</f>
        <v>ingrédient 21</v>
      </c>
      <c r="B28" s="64" t="str">
        <f>'#2 1st Level'!B25</f>
        <v>XXX</v>
      </c>
      <c r="C28" s="64">
        <f>'#2 1st Level'!C25</f>
        <v>0</v>
      </c>
      <c r="D28" s="64">
        <f>'#2 1st Level'!D25</f>
        <v>0</v>
      </c>
      <c r="E28" s="101">
        <f t="shared" si="2"/>
        <v>0</v>
      </c>
      <c r="F28" s="102">
        <f t="shared" si="3"/>
        <v>0</v>
      </c>
      <c r="G28" s="103">
        <f>'#3 3rd Level SubFam 1'!E28</f>
        <v>0</v>
      </c>
      <c r="H28" s="104">
        <f>'#3 3rd Level SubFam 1'!F28</f>
        <v>0</v>
      </c>
      <c r="I28" s="103" t="str">
        <f>IF(COUNTIF('#4 3rd Level SubFam 2'!E28,"&gt;0"), MIN('#4 3rd Level SubFam 2'!E28), "")</f>
        <v/>
      </c>
      <c r="J28" s="104" t="str">
        <f>IF(COUNTIF('#4 3rd Level SubFam 2'!F28,"&gt;0"), MAX('#4 3rd Level SubFam 2'!F28), "")</f>
        <v/>
      </c>
      <c r="K28" s="105" t="str">
        <f>IF(COUNTIF('#5 3rd Level SubFam 3'!E28,"&gt;0"), MIN('#5 3rd Level SubFam 3'!E28), "")</f>
        <v/>
      </c>
      <c r="L28" s="105" t="str">
        <f>IF(COUNTIF('#5 3rd Level SubFam 3'!F28,"&gt;0"), MAX('#5 3rd Level SubFam 3'!F28), "")</f>
        <v/>
      </c>
      <c r="M28" s="105" t="str">
        <f>IF(COUNTIF('#6 3rd Level SubFam 4'!E28,"&gt;0"), MIN('#6 3rd Level SubFam 4'!E28), "")</f>
        <v/>
      </c>
      <c r="N28" s="105" t="str">
        <f>IF(COUNTIF('#6 3rd Level SubFam 4'!F28,"&gt;0"), MAX('#6 3rd Level SubFam 4'!F28), "")</f>
        <v/>
      </c>
      <c r="O28" s="105" t="str">
        <f>IF(COUNTIF('#7 3rd Level SubFam 5'!E28,"&gt;0"), MIN('#7 3rd Level SubFam 5'!E28), "")</f>
        <v/>
      </c>
      <c r="P28" s="105" t="str">
        <f>IF(COUNTIF('#7 3rd Level SubFam 5'!F28,"&gt;0"), MAX('#7 3rd Level SubFam 5'!F28), "")</f>
        <v/>
      </c>
    </row>
    <row r="29" spans="1:16" x14ac:dyDescent="0.2">
      <c r="A29" s="64" t="str">
        <f>'#2 1st Level'!A26</f>
        <v>ingrédient 22</v>
      </c>
      <c r="B29" s="64" t="str">
        <f>'#2 1st Level'!B26</f>
        <v>XXX</v>
      </c>
      <c r="C29" s="64">
        <f>'#2 1st Level'!C26</f>
        <v>0</v>
      </c>
      <c r="D29" s="64">
        <f>'#2 1st Level'!D26</f>
        <v>0</v>
      </c>
      <c r="E29" s="101">
        <f t="shared" si="2"/>
        <v>0</v>
      </c>
      <c r="F29" s="102">
        <f t="shared" si="3"/>
        <v>0</v>
      </c>
      <c r="G29" s="103">
        <f>'#3 3rd Level SubFam 1'!E29</f>
        <v>0</v>
      </c>
      <c r="H29" s="104">
        <f>'#3 3rd Level SubFam 1'!F29</f>
        <v>0</v>
      </c>
      <c r="I29" s="103" t="str">
        <f>IF(COUNTIF('#4 3rd Level SubFam 2'!E29,"&gt;0"), MIN('#4 3rd Level SubFam 2'!E29), "")</f>
        <v/>
      </c>
      <c r="J29" s="104" t="str">
        <f>IF(COUNTIF('#4 3rd Level SubFam 2'!F29,"&gt;0"), MAX('#4 3rd Level SubFam 2'!F29), "")</f>
        <v/>
      </c>
      <c r="K29" s="105" t="str">
        <f>IF(COUNTIF('#5 3rd Level SubFam 3'!E29,"&gt;0"), MIN('#5 3rd Level SubFam 3'!E29), "")</f>
        <v/>
      </c>
      <c r="L29" s="105" t="str">
        <f>IF(COUNTIF('#5 3rd Level SubFam 3'!F29,"&gt;0"), MAX('#5 3rd Level SubFam 3'!F29), "")</f>
        <v/>
      </c>
      <c r="M29" s="105" t="str">
        <f>IF(COUNTIF('#6 3rd Level SubFam 4'!E29,"&gt;0"), MIN('#6 3rd Level SubFam 4'!E29), "")</f>
        <v/>
      </c>
      <c r="N29" s="105" t="str">
        <f>IF(COUNTIF('#6 3rd Level SubFam 4'!F29,"&gt;0"), MAX('#6 3rd Level SubFam 4'!F29), "")</f>
        <v/>
      </c>
      <c r="O29" s="105" t="str">
        <f>IF(COUNTIF('#7 3rd Level SubFam 5'!E29,"&gt;0"), MIN('#7 3rd Level SubFam 5'!E29), "")</f>
        <v/>
      </c>
      <c r="P29" s="105" t="str">
        <f>IF(COUNTIF('#7 3rd Level SubFam 5'!F29,"&gt;0"), MAX('#7 3rd Level SubFam 5'!F29), "")</f>
        <v/>
      </c>
    </row>
    <row r="30" spans="1:16" x14ac:dyDescent="0.2">
      <c r="A30" s="64" t="str">
        <f>'#2 1st Level'!A27</f>
        <v>ingrédient 23</v>
      </c>
      <c r="B30" s="64" t="str">
        <f>'#2 1st Level'!B27</f>
        <v>XXX</v>
      </c>
      <c r="C30" s="64">
        <f>'#2 1st Level'!C27</f>
        <v>0</v>
      </c>
      <c r="D30" s="64">
        <f>'#2 1st Level'!D27</f>
        <v>0</v>
      </c>
      <c r="E30" s="101">
        <f t="shared" si="2"/>
        <v>0</v>
      </c>
      <c r="F30" s="102">
        <f t="shared" si="3"/>
        <v>0</v>
      </c>
      <c r="G30" s="103">
        <f>'#3 3rd Level SubFam 1'!E30</f>
        <v>0</v>
      </c>
      <c r="H30" s="104">
        <f>'#3 3rd Level SubFam 1'!F30</f>
        <v>0</v>
      </c>
      <c r="I30" s="103" t="str">
        <f>IF(COUNTIF('#4 3rd Level SubFam 2'!E30,"&gt;0"), MIN('#4 3rd Level SubFam 2'!E30), "")</f>
        <v/>
      </c>
      <c r="J30" s="104" t="str">
        <f>IF(COUNTIF('#4 3rd Level SubFam 2'!F30,"&gt;0"), MAX('#4 3rd Level SubFam 2'!F30), "")</f>
        <v/>
      </c>
      <c r="K30" s="105" t="str">
        <f>IF(COUNTIF('#5 3rd Level SubFam 3'!E30,"&gt;0"), MIN('#5 3rd Level SubFam 3'!E30), "")</f>
        <v/>
      </c>
      <c r="L30" s="105" t="str">
        <f>IF(COUNTIF('#5 3rd Level SubFam 3'!F30,"&gt;0"), MAX('#5 3rd Level SubFam 3'!F30), "")</f>
        <v/>
      </c>
      <c r="M30" s="105" t="str">
        <f>IF(COUNTIF('#6 3rd Level SubFam 4'!E30,"&gt;0"), MIN('#6 3rd Level SubFam 4'!E30), "")</f>
        <v/>
      </c>
      <c r="N30" s="105" t="str">
        <f>IF(COUNTIF('#6 3rd Level SubFam 4'!F30,"&gt;0"), MAX('#6 3rd Level SubFam 4'!F30), "")</f>
        <v/>
      </c>
      <c r="O30" s="105" t="str">
        <f>IF(COUNTIF('#7 3rd Level SubFam 5'!E30,"&gt;0"), MIN('#7 3rd Level SubFam 5'!E30), "")</f>
        <v/>
      </c>
      <c r="P30" s="105" t="str">
        <f>IF(COUNTIF('#7 3rd Level SubFam 5'!F30,"&gt;0"), MAX('#7 3rd Level SubFam 5'!F30), "")</f>
        <v/>
      </c>
    </row>
    <row r="31" spans="1:16" x14ac:dyDescent="0.2">
      <c r="A31" s="64" t="str">
        <f>'#2 1st Level'!A28</f>
        <v>ingrédient 24</v>
      </c>
      <c r="B31" s="64" t="str">
        <f>'#2 1st Level'!B28</f>
        <v>XXX</v>
      </c>
      <c r="C31" s="64">
        <f>'#2 1st Level'!C28</f>
        <v>0</v>
      </c>
      <c r="D31" s="64">
        <f>'#2 1st Level'!D28</f>
        <v>0</v>
      </c>
      <c r="E31" s="101">
        <f t="shared" si="2"/>
        <v>0</v>
      </c>
      <c r="F31" s="102">
        <f t="shared" si="3"/>
        <v>0</v>
      </c>
      <c r="G31" s="103">
        <f>'#3 3rd Level SubFam 1'!E31</f>
        <v>0</v>
      </c>
      <c r="H31" s="104">
        <f>'#3 3rd Level SubFam 1'!F31</f>
        <v>0</v>
      </c>
      <c r="I31" s="103" t="str">
        <f>IF(COUNTIF('#4 3rd Level SubFam 2'!E31,"&gt;0"), MIN('#4 3rd Level SubFam 2'!E31), "")</f>
        <v/>
      </c>
      <c r="J31" s="104" t="str">
        <f>IF(COUNTIF('#4 3rd Level SubFam 2'!F31,"&gt;0"), MAX('#4 3rd Level SubFam 2'!F31), "")</f>
        <v/>
      </c>
      <c r="K31" s="105" t="str">
        <f>IF(COUNTIF('#5 3rd Level SubFam 3'!E31,"&gt;0"), MIN('#5 3rd Level SubFam 3'!E31), "")</f>
        <v/>
      </c>
      <c r="L31" s="105" t="str">
        <f>IF(COUNTIF('#5 3rd Level SubFam 3'!F31,"&gt;0"), MAX('#5 3rd Level SubFam 3'!F31), "")</f>
        <v/>
      </c>
      <c r="M31" s="105" t="str">
        <f>IF(COUNTIF('#6 3rd Level SubFam 4'!E31,"&gt;0"), MIN('#6 3rd Level SubFam 4'!E31), "")</f>
        <v/>
      </c>
      <c r="N31" s="105" t="str">
        <f>IF(COUNTIF('#6 3rd Level SubFam 4'!F31,"&gt;0"), MAX('#6 3rd Level SubFam 4'!F31), "")</f>
        <v/>
      </c>
      <c r="O31" s="105" t="str">
        <f>IF(COUNTIF('#7 3rd Level SubFam 5'!E31,"&gt;0"), MIN('#7 3rd Level SubFam 5'!E31), "")</f>
        <v/>
      </c>
      <c r="P31" s="105" t="str">
        <f>IF(COUNTIF('#7 3rd Level SubFam 5'!F31,"&gt;0"), MAX('#7 3rd Level SubFam 5'!F31), "")</f>
        <v/>
      </c>
    </row>
    <row r="32" spans="1:16" x14ac:dyDescent="0.2">
      <c r="A32" s="64" t="str">
        <f>'#2 1st Level'!A29</f>
        <v>ingrédient 25</v>
      </c>
      <c r="B32" s="64" t="str">
        <f>'#2 1st Level'!B29</f>
        <v>XXX</v>
      </c>
      <c r="C32" s="64">
        <f>'#2 1st Level'!C29</f>
        <v>0</v>
      </c>
      <c r="D32" s="64">
        <f>'#2 1st Level'!D29</f>
        <v>0</v>
      </c>
      <c r="E32" s="101">
        <f t="shared" si="2"/>
        <v>0</v>
      </c>
      <c r="F32" s="102">
        <f t="shared" si="3"/>
        <v>0</v>
      </c>
      <c r="G32" s="103">
        <f>'#3 3rd Level SubFam 1'!E32</f>
        <v>0</v>
      </c>
      <c r="H32" s="104">
        <f>'#3 3rd Level SubFam 1'!F32</f>
        <v>0</v>
      </c>
      <c r="I32" s="103" t="str">
        <f>IF(COUNTIF('#4 3rd Level SubFam 2'!E32,"&gt;0"), MIN('#4 3rd Level SubFam 2'!E32), "")</f>
        <v/>
      </c>
      <c r="J32" s="104" t="str">
        <f>IF(COUNTIF('#4 3rd Level SubFam 2'!F32,"&gt;0"), MAX('#4 3rd Level SubFam 2'!F32), "")</f>
        <v/>
      </c>
      <c r="K32" s="105" t="str">
        <f>IF(COUNTIF('#5 3rd Level SubFam 3'!E32,"&gt;0"), MIN('#5 3rd Level SubFam 3'!E32), "")</f>
        <v/>
      </c>
      <c r="L32" s="105" t="str">
        <f>IF(COUNTIF('#5 3rd Level SubFam 3'!F32,"&gt;0"), MAX('#5 3rd Level SubFam 3'!F32), "")</f>
        <v/>
      </c>
      <c r="M32" s="105" t="str">
        <f>IF(COUNTIF('#6 3rd Level SubFam 4'!E32,"&gt;0"), MIN('#6 3rd Level SubFam 4'!E32), "")</f>
        <v/>
      </c>
      <c r="N32" s="105" t="str">
        <f>IF(COUNTIF('#6 3rd Level SubFam 4'!F32,"&gt;0"), MAX('#6 3rd Level SubFam 4'!F32), "")</f>
        <v/>
      </c>
      <c r="O32" s="105" t="str">
        <f>IF(COUNTIF('#7 3rd Level SubFam 5'!E32,"&gt;0"), MIN('#7 3rd Level SubFam 5'!E32), "")</f>
        <v/>
      </c>
      <c r="P32" s="105" t="str">
        <f>IF(COUNTIF('#7 3rd Level SubFam 5'!F32,"&gt;0"), MAX('#7 3rd Level SubFam 5'!F32), "")</f>
        <v/>
      </c>
    </row>
    <row r="33" spans="1:16" x14ac:dyDescent="0.2">
      <c r="A33" s="64" t="str">
        <f>'#2 1st Level'!A30</f>
        <v>ingrédient 26</v>
      </c>
      <c r="B33" s="64" t="str">
        <f>'#2 1st Level'!B30</f>
        <v>XXX</v>
      </c>
      <c r="C33" s="64">
        <f>'#2 1st Level'!C30</f>
        <v>0</v>
      </c>
      <c r="D33" s="64">
        <f>'#2 1st Level'!D30</f>
        <v>0</v>
      </c>
      <c r="E33" s="101">
        <f t="shared" si="2"/>
        <v>0</v>
      </c>
      <c r="F33" s="102">
        <f t="shared" si="3"/>
        <v>0</v>
      </c>
      <c r="G33" s="103">
        <f>'#3 3rd Level SubFam 1'!E33</f>
        <v>0</v>
      </c>
      <c r="H33" s="104">
        <f>'#3 3rd Level SubFam 1'!F33</f>
        <v>0</v>
      </c>
      <c r="I33" s="103" t="str">
        <f>IF(COUNTIF('#4 3rd Level SubFam 2'!E33,"&gt;0"), MIN('#4 3rd Level SubFam 2'!E33), "")</f>
        <v/>
      </c>
      <c r="J33" s="104" t="str">
        <f>IF(COUNTIF('#4 3rd Level SubFam 2'!F33,"&gt;0"), MAX('#4 3rd Level SubFam 2'!F33), "")</f>
        <v/>
      </c>
      <c r="K33" s="105" t="str">
        <f>IF(COUNTIF('#5 3rd Level SubFam 3'!E33,"&gt;0"), MIN('#5 3rd Level SubFam 3'!E33), "")</f>
        <v/>
      </c>
      <c r="L33" s="105" t="str">
        <f>IF(COUNTIF('#5 3rd Level SubFam 3'!F33,"&gt;0"), MAX('#5 3rd Level SubFam 3'!F33), "")</f>
        <v/>
      </c>
      <c r="M33" s="105" t="str">
        <f>IF(COUNTIF('#6 3rd Level SubFam 4'!E33,"&gt;0"), MIN('#6 3rd Level SubFam 4'!E33), "")</f>
        <v/>
      </c>
      <c r="N33" s="105" t="str">
        <f>IF(COUNTIF('#6 3rd Level SubFam 4'!F33,"&gt;0"), MAX('#6 3rd Level SubFam 4'!F33), "")</f>
        <v/>
      </c>
      <c r="O33" s="105" t="str">
        <f>IF(COUNTIF('#7 3rd Level SubFam 5'!E33,"&gt;0"), MIN('#7 3rd Level SubFam 5'!E33), "")</f>
        <v/>
      </c>
      <c r="P33" s="105" t="str">
        <f>IF(COUNTIF('#7 3rd Level SubFam 5'!F33,"&gt;0"), MAX('#7 3rd Level SubFam 5'!F33), "")</f>
        <v/>
      </c>
    </row>
    <row r="34" spans="1:16" x14ac:dyDescent="0.2">
      <c r="A34" s="64" t="str">
        <f>'#2 1st Level'!A31</f>
        <v>ingrédient 27</v>
      </c>
      <c r="B34" s="64" t="str">
        <f>'#2 1st Level'!B31</f>
        <v>XXX</v>
      </c>
      <c r="C34" s="64">
        <f>'#2 1st Level'!C31</f>
        <v>0</v>
      </c>
      <c r="D34" s="64">
        <f>'#2 1st Level'!D31</f>
        <v>0</v>
      </c>
      <c r="E34" s="101">
        <f t="shared" si="2"/>
        <v>0</v>
      </c>
      <c r="F34" s="102">
        <f t="shared" si="3"/>
        <v>0</v>
      </c>
      <c r="G34" s="103">
        <f>'#3 3rd Level SubFam 1'!E34</f>
        <v>0</v>
      </c>
      <c r="H34" s="104">
        <f>'#3 3rd Level SubFam 1'!F34</f>
        <v>0</v>
      </c>
      <c r="I34" s="103" t="str">
        <f>IF(COUNTIF('#4 3rd Level SubFam 2'!E34,"&gt;0"), MIN('#4 3rd Level SubFam 2'!E34), "")</f>
        <v/>
      </c>
      <c r="J34" s="104" t="str">
        <f>IF(COUNTIF('#4 3rd Level SubFam 2'!F34,"&gt;0"), MAX('#4 3rd Level SubFam 2'!F34), "")</f>
        <v/>
      </c>
      <c r="K34" s="105" t="str">
        <f>IF(COUNTIF('#5 3rd Level SubFam 3'!E34,"&gt;0"), MIN('#5 3rd Level SubFam 3'!E34), "")</f>
        <v/>
      </c>
      <c r="L34" s="105" t="str">
        <f>IF(COUNTIF('#5 3rd Level SubFam 3'!F34,"&gt;0"), MAX('#5 3rd Level SubFam 3'!F34), "")</f>
        <v/>
      </c>
      <c r="M34" s="105" t="str">
        <f>IF(COUNTIF('#6 3rd Level SubFam 4'!E34,"&gt;0"), MIN('#6 3rd Level SubFam 4'!E34), "")</f>
        <v/>
      </c>
      <c r="N34" s="105" t="str">
        <f>IF(COUNTIF('#6 3rd Level SubFam 4'!F34,"&gt;0"), MAX('#6 3rd Level SubFam 4'!F34), "")</f>
        <v/>
      </c>
      <c r="O34" s="105" t="str">
        <f>IF(COUNTIF('#7 3rd Level SubFam 5'!E34,"&gt;0"), MIN('#7 3rd Level SubFam 5'!E34), "")</f>
        <v/>
      </c>
      <c r="P34" s="105" t="str">
        <f>IF(COUNTIF('#7 3rd Level SubFam 5'!F34,"&gt;0"), MAX('#7 3rd Level SubFam 5'!F34), "")</f>
        <v/>
      </c>
    </row>
    <row r="35" spans="1:16" x14ac:dyDescent="0.2">
      <c r="A35" s="64" t="str">
        <f>'#2 1st Level'!A32</f>
        <v>ingrédient 28</v>
      </c>
      <c r="B35" s="64" t="str">
        <f>'#2 1st Level'!B32</f>
        <v>XXX</v>
      </c>
      <c r="C35" s="64">
        <f>'#2 1st Level'!C32</f>
        <v>0</v>
      </c>
      <c r="D35" s="64">
        <f>'#2 1st Level'!D32</f>
        <v>0</v>
      </c>
      <c r="E35" s="101">
        <f t="shared" si="2"/>
        <v>0</v>
      </c>
      <c r="F35" s="102">
        <f t="shared" si="3"/>
        <v>0</v>
      </c>
      <c r="G35" s="103">
        <f>'#3 3rd Level SubFam 1'!E35</f>
        <v>0</v>
      </c>
      <c r="H35" s="104">
        <f>'#3 3rd Level SubFam 1'!F35</f>
        <v>0</v>
      </c>
      <c r="I35" s="103" t="str">
        <f>IF(COUNTIF('#4 3rd Level SubFam 2'!E35,"&gt;0"), MIN('#4 3rd Level SubFam 2'!E35), "")</f>
        <v/>
      </c>
      <c r="J35" s="104" t="str">
        <f>IF(COUNTIF('#4 3rd Level SubFam 2'!F35,"&gt;0"), MAX('#4 3rd Level SubFam 2'!F35), "")</f>
        <v/>
      </c>
      <c r="K35" s="105" t="str">
        <f>IF(COUNTIF('#5 3rd Level SubFam 3'!E35,"&gt;0"), MIN('#5 3rd Level SubFam 3'!E35), "")</f>
        <v/>
      </c>
      <c r="L35" s="105" t="str">
        <f>IF(COUNTIF('#5 3rd Level SubFam 3'!F35,"&gt;0"), MAX('#5 3rd Level SubFam 3'!F35), "")</f>
        <v/>
      </c>
      <c r="M35" s="105" t="str">
        <f>IF(COUNTIF('#6 3rd Level SubFam 4'!E35,"&gt;0"), MIN('#6 3rd Level SubFam 4'!E35), "")</f>
        <v/>
      </c>
      <c r="N35" s="105" t="str">
        <f>IF(COUNTIF('#6 3rd Level SubFam 4'!F35,"&gt;0"), MAX('#6 3rd Level SubFam 4'!F35), "")</f>
        <v/>
      </c>
      <c r="O35" s="105" t="str">
        <f>IF(COUNTIF('#7 3rd Level SubFam 5'!E35,"&gt;0"), MIN('#7 3rd Level SubFam 5'!E35), "")</f>
        <v/>
      </c>
      <c r="P35" s="105" t="str">
        <f>IF(COUNTIF('#7 3rd Level SubFam 5'!F35,"&gt;0"), MAX('#7 3rd Level SubFam 5'!F35), "")</f>
        <v/>
      </c>
    </row>
    <row r="36" spans="1:16" x14ac:dyDescent="0.2">
      <c r="A36" s="64" t="str">
        <f>'#2 1st Level'!A33</f>
        <v>ingrédient 29</v>
      </c>
      <c r="B36" s="64" t="str">
        <f>'#2 1st Level'!B33</f>
        <v>XXX</v>
      </c>
      <c r="C36" s="64">
        <f>'#2 1st Level'!C33</f>
        <v>0</v>
      </c>
      <c r="D36" s="64">
        <f>'#2 1st Level'!D33</f>
        <v>0</v>
      </c>
      <c r="E36" s="101">
        <f t="shared" si="2"/>
        <v>0</v>
      </c>
      <c r="F36" s="102">
        <f t="shared" si="3"/>
        <v>0</v>
      </c>
      <c r="G36" s="103">
        <f>'#3 3rd Level SubFam 1'!E36</f>
        <v>0</v>
      </c>
      <c r="H36" s="104">
        <f>'#3 3rd Level SubFam 1'!F36</f>
        <v>0</v>
      </c>
      <c r="I36" s="103" t="str">
        <f>IF(COUNTIF('#4 3rd Level SubFam 2'!E36,"&gt;0"), MIN('#4 3rd Level SubFam 2'!E36), "")</f>
        <v/>
      </c>
      <c r="J36" s="104" t="str">
        <f>IF(COUNTIF('#4 3rd Level SubFam 2'!F36,"&gt;0"), MAX('#4 3rd Level SubFam 2'!F36), "")</f>
        <v/>
      </c>
      <c r="K36" s="105" t="str">
        <f>IF(COUNTIF('#5 3rd Level SubFam 3'!E36,"&gt;0"), MIN('#5 3rd Level SubFam 3'!E36), "")</f>
        <v/>
      </c>
      <c r="L36" s="105" t="str">
        <f>IF(COUNTIF('#5 3rd Level SubFam 3'!F36,"&gt;0"), MAX('#5 3rd Level SubFam 3'!F36), "")</f>
        <v/>
      </c>
      <c r="M36" s="105" t="str">
        <f>IF(COUNTIF('#6 3rd Level SubFam 4'!E36,"&gt;0"), MIN('#6 3rd Level SubFam 4'!E36), "")</f>
        <v/>
      </c>
      <c r="N36" s="105" t="str">
        <f>IF(COUNTIF('#6 3rd Level SubFam 4'!F36,"&gt;0"), MAX('#6 3rd Level SubFam 4'!F36), "")</f>
        <v/>
      </c>
      <c r="O36" s="105" t="str">
        <f>IF(COUNTIF('#7 3rd Level SubFam 5'!E36,"&gt;0"), MIN('#7 3rd Level SubFam 5'!E36), "")</f>
        <v/>
      </c>
      <c r="P36" s="105" t="str">
        <f>IF(COUNTIF('#7 3rd Level SubFam 5'!F36,"&gt;0"), MAX('#7 3rd Level SubFam 5'!F36), "")</f>
        <v/>
      </c>
    </row>
    <row r="37" spans="1:16" x14ac:dyDescent="0.2">
      <c r="A37" s="64" t="str">
        <f>'#2 1st Level'!A34</f>
        <v>ingrédient 30</v>
      </c>
      <c r="B37" s="64" t="str">
        <f>'#2 1st Level'!B34</f>
        <v>XXX</v>
      </c>
      <c r="C37" s="64">
        <f>'#2 1st Level'!C34</f>
        <v>0</v>
      </c>
      <c r="D37" s="64">
        <f>'#2 1st Level'!D34</f>
        <v>0</v>
      </c>
      <c r="E37" s="101">
        <f t="shared" si="2"/>
        <v>0</v>
      </c>
      <c r="F37" s="102">
        <f t="shared" si="3"/>
        <v>0</v>
      </c>
      <c r="G37" s="103">
        <f>'#3 3rd Level SubFam 1'!E37</f>
        <v>0</v>
      </c>
      <c r="H37" s="104">
        <f>'#3 3rd Level SubFam 1'!F37</f>
        <v>0</v>
      </c>
      <c r="I37" s="103" t="str">
        <f>IF(COUNTIF('#4 3rd Level SubFam 2'!E37,"&gt;0"), MIN('#4 3rd Level SubFam 2'!E37), "")</f>
        <v/>
      </c>
      <c r="J37" s="104" t="str">
        <f>IF(COUNTIF('#4 3rd Level SubFam 2'!F37,"&gt;0"), MAX('#4 3rd Level SubFam 2'!F37), "")</f>
        <v/>
      </c>
      <c r="K37" s="105" t="str">
        <f>IF(COUNTIF('#5 3rd Level SubFam 3'!E37,"&gt;0"), MIN('#5 3rd Level SubFam 3'!E37), "")</f>
        <v/>
      </c>
      <c r="L37" s="105" t="str">
        <f>IF(COUNTIF('#5 3rd Level SubFam 3'!F37,"&gt;0"), MAX('#5 3rd Level SubFam 3'!F37), "")</f>
        <v/>
      </c>
      <c r="M37" s="105" t="str">
        <f>IF(COUNTIF('#6 3rd Level SubFam 4'!E37,"&gt;0"), MIN('#6 3rd Level SubFam 4'!E37), "")</f>
        <v/>
      </c>
      <c r="N37" s="105" t="str">
        <f>IF(COUNTIF('#6 3rd Level SubFam 4'!F37,"&gt;0"), MAX('#6 3rd Level SubFam 4'!F37), "")</f>
        <v/>
      </c>
      <c r="O37" s="105" t="str">
        <f>IF(COUNTIF('#7 3rd Level SubFam 5'!E37,"&gt;0"), MIN('#7 3rd Level SubFam 5'!E37), "")</f>
        <v/>
      </c>
      <c r="P37" s="105" t="str">
        <f>IF(COUNTIF('#7 3rd Level SubFam 5'!F37,"&gt;0"), MAX('#7 3rd Level SubFam 5'!F37), "")</f>
        <v/>
      </c>
    </row>
    <row r="38" spans="1:16" s="74" customFormat="1" x14ac:dyDescent="0.2">
      <c r="A38" s="68" t="s">
        <v>22</v>
      </c>
      <c r="B38" s="69"/>
      <c r="C38" s="70"/>
      <c r="D38" s="71"/>
      <c r="E38" s="72"/>
      <c r="F38" s="72"/>
      <c r="G38" s="73">
        <f>SUM(G8:G37)</f>
        <v>0</v>
      </c>
      <c r="H38" s="73">
        <f>SUM(H8:H37)</f>
        <v>0</v>
      </c>
      <c r="I38" s="65" t="str">
        <f>IF(COUNTIF('#4 3rd Level SubFam 2'!E38,"&gt;0"), MIN('#4 3rd Level SubFam 2'!E38), "")</f>
        <v/>
      </c>
      <c r="J38" s="66" t="str">
        <f>IF(COUNTIF('#4 3rd Level SubFam 2'!F38,"&gt;0"), MAX('#4 3rd Level SubFam 2'!F38), "")</f>
        <v/>
      </c>
      <c r="K38" s="67" t="str">
        <f>IF(COUNTIF('#5 3rd Level SubFam 3'!E38,"&gt;0"), MIN('#5 3rd Level SubFam 3'!E38), "")</f>
        <v/>
      </c>
      <c r="L38" s="67" t="str">
        <f>IF(COUNTIF('#5 3rd Level SubFam 3'!F38,"&gt;0"), MAX('#5 3rd Level SubFam 3'!F38), "")</f>
        <v/>
      </c>
      <c r="M38" s="67" t="str">
        <f>IF(COUNTIF('#6 3rd Level SubFam 4'!E38,"&gt;0"), MIN('#6 3rd Level SubFam 4'!E38), "")</f>
        <v/>
      </c>
      <c r="N38" s="67" t="str">
        <f>IF(COUNTIF('#6 3rd Level SubFam 4'!F38,"&gt;0"), MAX('#6 3rd Level SubFam 4'!F38), "")</f>
        <v/>
      </c>
      <c r="O38" s="67" t="str">
        <f>IF(COUNTIF('#7 3rd Level SubFam 5'!E38,"&gt;0"), MIN('#7 3rd Level SubFam 5'!E38), "")</f>
        <v/>
      </c>
      <c r="P38" s="67" t="str">
        <f>IF(COUNTIF('#7 3rd Level SubFam 5'!F38,"&gt;0"), MAX('#7 3rd Level SubFam 5'!F38), "")</f>
        <v/>
      </c>
    </row>
    <row r="39" spans="1:16" s="74" customFormat="1" ht="10.5" x14ac:dyDescent="0.2">
      <c r="A39" s="68" t="s">
        <v>23</v>
      </c>
      <c r="B39" s="69"/>
      <c r="C39" s="70"/>
      <c r="D39" s="71"/>
      <c r="E39" s="72"/>
      <c r="F39" s="72"/>
      <c r="G39" s="126">
        <f>SUM(G38:H38)</f>
        <v>0</v>
      </c>
      <c r="H39" s="127"/>
      <c r="I39" s="126">
        <f>SUM(I38:J38)</f>
        <v>0</v>
      </c>
      <c r="J39" s="127"/>
      <c r="K39" s="126">
        <f>SUM(K38:L38)</f>
        <v>0</v>
      </c>
      <c r="L39" s="127"/>
      <c r="M39" s="126">
        <f>SUM(M38:N38)</f>
        <v>0</v>
      </c>
      <c r="N39" s="127"/>
      <c r="O39" s="126">
        <f>SUM(O38:P38)</f>
        <v>0</v>
      </c>
      <c r="P39" s="127"/>
    </row>
    <row r="40" spans="1:16" s="75" customFormat="1" ht="28.5" customHeight="1" x14ac:dyDescent="0.2"/>
    <row r="41" spans="1:16" s="75" customFormat="1" x14ac:dyDescent="0.2"/>
    <row r="42" spans="1:16" s="75" customFormat="1" x14ac:dyDescent="0.2"/>
    <row r="43" spans="1:16" s="75" customFormat="1" x14ac:dyDescent="0.2"/>
    <row r="44" spans="1:16" s="75" customFormat="1" x14ac:dyDescent="0.2"/>
    <row r="45" spans="1:16" s="75" customFormat="1" x14ac:dyDescent="0.2"/>
    <row r="46" spans="1:16" s="75" customFormat="1" x14ac:dyDescent="0.2"/>
    <row r="47" spans="1:16" s="75" customFormat="1" x14ac:dyDescent="0.2"/>
    <row r="48" spans="1:16" ht="12.75" customHeight="1" x14ac:dyDescent="0.2"/>
    <row r="52" spans="1:16" x14ac:dyDescent="0.2">
      <c r="A52" s="76"/>
      <c r="B52" s="77"/>
      <c r="C52" s="56"/>
      <c r="D52" s="56"/>
    </row>
    <row r="53" spans="1:16" x14ac:dyDescent="0.2">
      <c r="A53" s="76"/>
      <c r="B53" s="77"/>
      <c r="C53" s="56"/>
      <c r="D53" s="56"/>
      <c r="N53" s="78"/>
      <c r="O53" s="78"/>
      <c r="P53" s="78"/>
    </row>
    <row r="54" spans="1:16" x14ac:dyDescent="0.2">
      <c r="A54" s="76"/>
      <c r="B54" s="77"/>
      <c r="C54" s="56"/>
      <c r="D54" s="56"/>
    </row>
    <row r="55" spans="1:16" s="52" customFormat="1" x14ac:dyDescent="0.2">
      <c r="A55" s="79"/>
      <c r="B55" s="55"/>
      <c r="C55" s="56"/>
      <c r="D55" s="56"/>
      <c r="E55" s="51"/>
      <c r="F55" s="51"/>
      <c r="G55" s="51"/>
      <c r="H55" s="51"/>
      <c r="I55" s="51"/>
      <c r="J55" s="51"/>
      <c r="K55" s="51"/>
      <c r="L55" s="51"/>
      <c r="M55" s="51"/>
      <c r="N55" s="51"/>
      <c r="O55" s="51"/>
      <c r="P55" s="51"/>
    </row>
    <row r="56" spans="1:16" x14ac:dyDescent="0.2">
      <c r="A56" s="56"/>
      <c r="B56" s="55"/>
      <c r="C56" s="56"/>
      <c r="D56" s="56"/>
    </row>
  </sheetData>
  <mergeCells count="15">
    <mergeCell ref="E1:P2"/>
    <mergeCell ref="K39:L39"/>
    <mergeCell ref="E4:F6"/>
    <mergeCell ref="G4:H6"/>
    <mergeCell ref="I4:J6"/>
    <mergeCell ref="K4:L6"/>
    <mergeCell ref="M4:N6"/>
    <mergeCell ref="E3:F3"/>
    <mergeCell ref="G39:H39"/>
    <mergeCell ref="I39:J39"/>
    <mergeCell ref="A6:D6"/>
    <mergeCell ref="M39:N39"/>
    <mergeCell ref="O39:P39"/>
    <mergeCell ref="G3:P3"/>
    <mergeCell ref="O4:P6"/>
  </mergeCells>
  <conditionalFormatting sqref="G39:P39">
    <cfRule type="cellIs" dxfId="1" priority="52" operator="lessThan">
      <formula>200</formula>
    </cfRule>
    <cfRule type="cellIs" dxfId="0" priority="53" operator="greaterThan">
      <formula>200</formula>
    </cfRule>
  </conditionalFormatting>
  <pageMargins left="0.75" right="0.75" top="1" bottom="1" header="0.5" footer="0.5"/>
  <pageSetup paperSize="9" scale="4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f69e26b-beb5-49c8-89f9-b5a0fae19f51" ContentTypeId="0x010100B558917389A54ADDB58930FBD7E6FD57008586DED9191B4C4CBD31A5DF7F304A7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CHA Process Document" ma:contentTypeID="0x010100B558917389A54ADDB58930FBD7E6FD57008586DED9191B4C4CBD31A5DF7F304A71007A1273D901CECF4796757C030DC4B4F9" ma:contentTypeVersion="0" ma:contentTypeDescription="Content type for ECHA process documents" ma:contentTypeScope="" ma:versionID="a1f1a4c03242b1963a68f429b405cd93">
  <xsd:schema xmlns:xsd="http://www.w3.org/2001/XMLSchema" xmlns:xs="http://www.w3.org/2001/XMLSchema" xmlns:p="http://schemas.microsoft.com/office/2006/metadata/properties" xmlns:ns2="5be2862c-9c7a-466a-8f6d-c278e82738e2" xmlns:ns3="5bcca709-0b09-4b74-bfa0-2137a84c1763" xmlns:ns4="b80ede5c-af4c-4bf2-9a87-706a3579dc11" targetNamespace="http://schemas.microsoft.com/office/2006/metadata/properties" ma:root="true" ma:fieldsID="463a45d39debf7c60389d65eb6dd8616" ns2:_="" ns3:_="" ns4:_="">
    <xsd:import namespace="5be2862c-9c7a-466a-8f6d-c278e82738e2"/>
    <xsd:import namespace="5bcca709-0b09-4b74-bfa0-2137a84c1763"/>
    <xsd:import namespace="b80ede5c-af4c-4bf2-9a87-706a3579dc11"/>
    <xsd:element name="properties">
      <xsd:complexType>
        <xsd:sequence>
          <xsd:element name="documentManagement">
            <xsd:complexType>
              <xsd:all>
                <xsd:element ref="ns3:_dlc_DocId" minOccurs="0"/>
                <xsd:element ref="ns3:_dlc_DocIdUrl" minOccurs="0"/>
                <xsd:element ref="ns3:_dlc_DocIdPersistId" minOccurs="0"/>
                <xsd:element ref="ns2:ECHADocumentTypeTaxHTField0" minOccurs="0"/>
                <xsd:element ref="ns4:TaxCatchAll" minOccurs="0"/>
                <xsd:element ref="ns4:TaxCatchAllLabel" minOccurs="0"/>
                <xsd:element ref="ns2:ECHASecClassTaxHTField0" minOccurs="0"/>
                <xsd:element ref="ns2:ECHAProcessTaxHTField0" minOccurs="0"/>
                <xsd:element ref="ns2:ECHACategory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2862c-9c7a-466a-8f6d-c278e82738e2" elementFormDefault="qualified">
    <xsd:import namespace="http://schemas.microsoft.com/office/2006/documentManagement/types"/>
    <xsd:import namespace="http://schemas.microsoft.com/office/infopath/2007/PartnerControls"/>
    <xsd:element name="ECHADocumentTypeTaxHTField0" ma:index="11" nillable="true" ma:taxonomy="true" ma:internalName="gd32339cd0b5409a9fdb05f9583968bc" ma:taxonomyFieldName="ECHADocumentType" ma:displayName="Document type" ma:readOnly="false" ma:fieldId="{0d32339c-d0b5-409a-9fdb-05f9583968bc}" ma:sspId="5f69e26b-beb5-49c8-89f9-b5a0fae19f51" ma:termSetId="aedf82a2-407f-4791-945d-c1f392314e39" ma:anchorId="00000000-0000-0000-0000-000000000000" ma:open="false" ma:isKeyword="false">
      <xsd:complexType>
        <xsd:sequence>
          <xsd:element ref="pc:Terms" minOccurs="0" maxOccurs="1"/>
        </xsd:sequence>
      </xsd:complexType>
    </xsd:element>
    <xsd:element name="ECHASecClassTaxHTField0" ma:index="15" ma:taxonomy="true" ma:internalName="ab0eb6f132fb4a769815f72efb98c81d" ma:taxonomyFieldName="ECHASecClass" ma:displayName="Security classification" ma:default="1;#|a0307bc2-faf9-4068-8aeb-b713e4fa2a0f" ma:fieldId="{ab0eb6f1-32fb-4a76-9815-f72efb98c81d}" ma:sspId="5f69e26b-beb5-49c8-89f9-b5a0fae19f51" ma:termSetId="bdbfee88-fbc0-4b29-a996-994f751932c4" ma:anchorId="00000000-0000-0000-0000-000000000000" ma:open="false" ma:isKeyword="false">
      <xsd:complexType>
        <xsd:sequence>
          <xsd:element ref="pc:Terms" minOccurs="0" maxOccurs="1"/>
        </xsd:sequence>
      </xsd:complexType>
    </xsd:element>
    <xsd:element name="ECHAProcessTaxHTField0" ma:index="17" nillable="true" ma:taxonomy="true" ma:internalName="k79ecea8bd3e48279038bf7156c8359b" ma:taxonomyFieldName="ECHAProcess" ma:displayName="Process" ma:readOnly="false" ma:fieldId="{479ecea8-bd3e-4827-9038-bf7156c8359b}" ma:sspId="5f69e26b-beb5-49c8-89f9-b5a0fae19f51" ma:termSetId="c30def1a-2ee0-45a9-b531-f691ecbc3c44" ma:anchorId="00000000-0000-0000-0000-000000000000" ma:open="false" ma:isKeyword="false">
      <xsd:complexType>
        <xsd:sequence>
          <xsd:element ref="pc:Terms" minOccurs="0" maxOccurs="1"/>
        </xsd:sequence>
      </xsd:complexType>
    </xsd:element>
    <xsd:element name="ECHACategoryTaxHTField0" ma:index="19" nillable="true" ma:taxonomy="true" ma:internalName="p86653fd247d4255942aa31697ef2e78" ma:taxonomyFieldName="ECHACategory" ma:displayName="Category" ma:readOnly="false" ma:default="" ma:fieldId="{986653fd-247d-4255-942a-a31697ef2e78}" ma:sspId="5f69e26b-beb5-49c8-89f9-b5a0fae19f51" ma:termSetId="55e7dc03-f0a2-4416-8b3b-39dffa2b388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ca709-0b09-4b74-bfa0-2137a84c17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0ede5c-af4c-4bf2-9a87-706a3579dc11"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04e86d5b-b30a-4669-bf1b-6b9ca1deb9f9}" ma:internalName="TaxCatchAll" ma:showField="CatchAllData" ma:web="5be2862c-9c7a-466a-8f6d-c278e82738e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04e86d5b-b30a-4669-bf1b-6b9ca1deb9f9}" ma:internalName="TaxCatchAllLabel" ma:readOnly="true" ma:showField="CatchAllDataLabel" ma:web="5be2862c-9c7a-466a-8f6d-c278e8273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5bcca709-0b09-4b74-bfa0-2137a84c1763">ACTV16-23-26941</_dlc_DocId>
    <ECHASecClassTaxHTField0 xmlns="5be2862c-9c7a-466a-8f6d-c278e82738e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a0307bc2-faf9-4068-8aeb-b713e4fa2a0f</TermId>
        </TermInfo>
      </Terms>
    </ECHASecClassTaxHTField0>
    <_dlc_DocIdUrl xmlns="5bcca709-0b09-4b74-bfa0-2137a84c1763">
      <Url>https://activity.echa.europa.eu/sites/act-16/process-16-10/_layouts/15/DocIdRedir.aspx?ID=ACTV16-23-26941</Url>
      <Description>ACTV16-23-26941</Description>
    </_dlc_DocIdUrl>
    <ECHADocumentTypeTaxHTField0 xmlns="5be2862c-9c7a-466a-8f6d-c278e82738e2">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d3c5043d-4edc-43a2-823a-b0bc281e81c3</TermId>
        </TermInfo>
      </Terms>
    </ECHADocumentTypeTaxHTField0>
    <ECHACategoryTaxHTField0 xmlns="5be2862c-9c7a-466a-8f6d-c278e82738e2">
      <Terms xmlns="http://schemas.microsoft.com/office/infopath/2007/PartnerControls"/>
    </ECHACategoryTaxHTField0>
    <ECHAProcessTaxHTField0 xmlns="5be2862c-9c7a-466a-8f6d-c278e82738e2">
      <Terms xmlns="http://schemas.microsoft.com/office/infopath/2007/PartnerControls">
        <TermInfo xmlns="http://schemas.microsoft.com/office/infopath/2007/PartnerControls">
          <TermName xmlns="http://schemas.microsoft.com/office/infopath/2007/PartnerControls">Biocides</TermName>
          <TermId xmlns="http://schemas.microsoft.com/office/infopath/2007/PartnerControls">8573abb9-6d84-42fc-9aec-31f579ce9adc</TermId>
        </TermInfo>
      </Terms>
    </ECHAProcessTaxHTField0>
    <TaxCatchAll xmlns="b80ede5c-af4c-4bf2-9a87-706a3579dc11">
      <Value>94</Value>
      <Value>1</Value>
      <Value>14</Value>
    </TaxCatchAll>
  </documentManagement>
</p:properties>
</file>

<file path=customXml/itemProps1.xml><?xml version="1.0" encoding="utf-8"?>
<ds:datastoreItem xmlns:ds="http://schemas.openxmlformats.org/officeDocument/2006/customXml" ds:itemID="{5623380F-EB3D-4A7E-8642-92C041E4C715}">
  <ds:schemaRefs>
    <ds:schemaRef ds:uri="Microsoft.SharePoint.Taxonomy.ContentTypeSync"/>
  </ds:schemaRefs>
</ds:datastoreItem>
</file>

<file path=customXml/itemProps2.xml><?xml version="1.0" encoding="utf-8"?>
<ds:datastoreItem xmlns:ds="http://schemas.openxmlformats.org/officeDocument/2006/customXml" ds:itemID="{09F64B70-2E4F-485C-AF59-1BCFBFF5F6F3}">
  <ds:schemaRefs>
    <ds:schemaRef ds:uri="http://schemas.microsoft.com/sharepoint/v3/contenttype/forms"/>
  </ds:schemaRefs>
</ds:datastoreItem>
</file>

<file path=customXml/itemProps3.xml><?xml version="1.0" encoding="utf-8"?>
<ds:datastoreItem xmlns:ds="http://schemas.openxmlformats.org/officeDocument/2006/customXml" ds:itemID="{8EFA667F-DD33-4DE4-81EE-23D91F2BE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e2862c-9c7a-466a-8f6d-c278e82738e2"/>
    <ds:schemaRef ds:uri="5bcca709-0b09-4b74-bfa0-2137a84c1763"/>
    <ds:schemaRef ds:uri="b80ede5c-af4c-4bf2-9a87-706a3579d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39AF678-A01F-402A-8974-89C22CB12598}">
  <ds:schemaRefs>
    <ds:schemaRef ds:uri="http://schemas.microsoft.com/sharepoint/events"/>
  </ds:schemaRefs>
</ds:datastoreItem>
</file>

<file path=customXml/itemProps5.xml><?xml version="1.0" encoding="utf-8"?>
<ds:datastoreItem xmlns:ds="http://schemas.openxmlformats.org/officeDocument/2006/customXml" ds:itemID="{E0606E1D-C55E-47B4-A34A-CD22973183E1}">
  <ds:schemaRefs>
    <ds:schemaRef ds:uri="http://www.w3.org/XML/1998/namespace"/>
    <ds:schemaRef ds:uri="http://purl.org/dc/dcmitype/"/>
    <ds:schemaRef ds:uri="http://schemas.microsoft.com/office/infopath/2007/PartnerControls"/>
    <ds:schemaRef ds:uri="http://schemas.microsoft.com/office/2006/documentManagement/types"/>
    <ds:schemaRef ds:uri="5be2862c-9c7a-466a-8f6d-c278e82738e2"/>
    <ds:schemaRef ds:uri="http://schemas.microsoft.com/office/2006/metadata/properties"/>
    <ds:schemaRef ds:uri="http://purl.org/dc/elements/1.1/"/>
    <ds:schemaRef ds:uri="http://schemas.openxmlformats.org/package/2006/metadata/core-properties"/>
    <ds:schemaRef ds:uri="5bcca709-0b09-4b74-bfa0-2137a84c1763"/>
    <ds:schemaRef ds:uri="b80ede5c-af4c-4bf2-9a87-706a3579dc11"/>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6</vt:i4>
      </vt:variant>
    </vt:vector>
  </HeadingPairs>
  <TitlesOfParts>
    <vt:vector size="19" baseType="lpstr">
      <vt:lpstr>#0 Introduction</vt:lpstr>
      <vt:lpstr>#1 Justification</vt:lpstr>
      <vt:lpstr>#2 1st Level</vt:lpstr>
      <vt:lpstr>#3 3rd Level SubFam 1</vt:lpstr>
      <vt:lpstr>#4 3rd Level SubFam 2</vt:lpstr>
      <vt:lpstr>#5 3rd Level SubFam 3</vt:lpstr>
      <vt:lpstr>#6 3rd Level SubFam 4</vt:lpstr>
      <vt:lpstr>#7 3rd Level SubFam 5</vt:lpstr>
      <vt:lpstr>#8 Overview</vt:lpstr>
      <vt:lpstr>#9 Administratif A et Utilis.</vt:lpstr>
      <vt:lpstr>#10 Administratif B</vt:lpstr>
      <vt:lpstr>EXPLJustification</vt:lpstr>
      <vt:lpstr>EXPLAdministratif A et Utilis.</vt:lpstr>
      <vt:lpstr>'#3 3rd Level SubFam 1'!Subfamily_1</vt:lpstr>
      <vt:lpstr>'#4 3rd Level SubFam 2'!Subfamily_1</vt:lpstr>
      <vt:lpstr>'#5 3rd Level SubFam 3'!Subfamily_1</vt:lpstr>
      <vt:lpstr>'#6 3rd Level SubFam 4'!Subfamily_1</vt:lpstr>
      <vt:lpstr>'#7 3rd Level SubFam 5'!Subfamily_1</vt:lpstr>
      <vt:lpstr>Subfamily_1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BPF V2 fr</dc:title>
  <dc:creator>Anmeldestelle Chemikalien;Leiser Neal BAG</dc:creator>
  <cp:lastModifiedBy>Leiser Neal BAG</cp:lastModifiedBy>
  <cp:lastPrinted>2018-10-12T08:57:11Z</cp:lastPrinted>
  <dcterms:created xsi:type="dcterms:W3CDTF">1996-10-14T23:33:28Z</dcterms:created>
  <dcterms:modified xsi:type="dcterms:W3CDTF">2023-12-28T13:38:03Z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b9d88744-9b9d-4fa8-8484-816850f5b451</vt:lpwstr>
  </property>
  <property fmtid="{D5CDD505-2E9C-101B-9397-08002B2CF9AE}" pid="3" name="ContentTypeId">
    <vt:lpwstr>0x010100B558917389A54ADDB58930FBD7E6FD57008586DED9191B4C4CBD31A5DF7F304A71007A1273D901CECF4796757C030DC4B4F9</vt:lpwstr>
  </property>
  <property fmtid="{D5CDD505-2E9C-101B-9397-08002B2CF9AE}" pid="4" name="ECHASecClass">
    <vt:lpwstr>1;#Internal|a0307bc2-faf9-4068-8aeb-b713e4fa2a0f</vt:lpwstr>
  </property>
  <property fmtid="{D5CDD505-2E9C-101B-9397-08002B2CF9AE}" pid="5" name="ECHAProcess">
    <vt:lpwstr>94;#Biocides|8573abb9-6d84-42fc-9aec-31f579ce9adc</vt:lpwstr>
  </property>
  <property fmtid="{D5CDD505-2E9C-101B-9397-08002B2CF9AE}" pid="6" name="ECHADocumentType">
    <vt:lpwstr>14;#Template|d3c5043d-4edc-43a2-823a-b0bc281e81c3</vt:lpwstr>
  </property>
  <property fmtid="{D5CDD505-2E9C-101B-9397-08002B2CF9AE}" pid="7" name="ECHACategory">
    <vt:lpwstr/>
  </property>
  <property fmtid="{D5CDD505-2E9C-101B-9397-08002B2CF9AE}" pid="8" name="MSIP_Label_245c3252-146d-46f3-8062-82cd8c8d7e7d_Enabled">
    <vt:lpwstr>true</vt:lpwstr>
  </property>
  <property fmtid="{D5CDD505-2E9C-101B-9397-08002B2CF9AE}" pid="9" name="MSIP_Label_245c3252-146d-46f3-8062-82cd8c8d7e7d_SetDate">
    <vt:lpwstr>2025-03-17T15:47:53Z</vt:lpwstr>
  </property>
  <property fmtid="{D5CDD505-2E9C-101B-9397-08002B2CF9AE}" pid="10" name="MSIP_Label_245c3252-146d-46f3-8062-82cd8c8d7e7d_Method">
    <vt:lpwstr>Privileged</vt:lpwstr>
  </property>
  <property fmtid="{D5CDD505-2E9C-101B-9397-08002B2CF9AE}" pid="11" name="MSIP_Label_245c3252-146d-46f3-8062-82cd8c8d7e7d_Name">
    <vt:lpwstr>L1</vt:lpwstr>
  </property>
  <property fmtid="{D5CDD505-2E9C-101B-9397-08002B2CF9AE}" pid="12" name="MSIP_Label_245c3252-146d-46f3-8062-82cd8c8d7e7d_SiteId">
    <vt:lpwstr>6ae27add-8276-4a38-88c1-3a9c1f973767</vt:lpwstr>
  </property>
  <property fmtid="{D5CDD505-2E9C-101B-9397-08002B2CF9AE}" pid="13" name="MSIP_Label_245c3252-146d-46f3-8062-82cd8c8d7e7d_ActionId">
    <vt:lpwstr>3c408d70-91a7-47a8-b3e0-efce2872efe7</vt:lpwstr>
  </property>
  <property fmtid="{D5CDD505-2E9C-101B-9397-08002B2CF9AE}" pid="14" name="MSIP_Label_245c3252-146d-46f3-8062-82cd8c8d7e7d_ContentBits">
    <vt:lpwstr>0</vt:lpwstr>
  </property>
  <property fmtid="{D5CDD505-2E9C-101B-9397-08002B2CF9AE}" pid="15" name="Label">
    <vt:lpwstr>Not Classified</vt:lpwstr>
  </property>
</Properties>
</file>